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AE39" i="2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W31" i="3"/>
  <c r="U31"/>
  <c r="R31"/>
  <c r="P31"/>
  <c r="M31"/>
  <c r="K31"/>
  <c r="F31"/>
  <c r="E31"/>
  <c r="D31"/>
  <c r="C31"/>
  <c r="X31" s="1"/>
  <c r="B31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8"/>
  <c r="X7"/>
  <c r="X6"/>
  <c r="D5" i="4"/>
  <c r="D5" i="6"/>
  <c r="D4" i="8"/>
  <c r="D5" i="7"/>
  <c r="AR40" i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K39" s="1"/>
  <c r="D39"/>
  <c r="W39" s="1"/>
  <c r="AU38"/>
  <c r="AT38"/>
  <c r="AV38" s="1"/>
  <c r="AS38"/>
  <c r="AN38"/>
  <c r="AI38"/>
  <c r="AC38"/>
  <c r="Z38"/>
  <c r="AD38" s="1"/>
  <c r="U38"/>
  <c r="R38"/>
  <c r="V38" s="1"/>
  <c r="O38"/>
  <c r="J38"/>
  <c r="G38"/>
  <c r="K38" s="1"/>
  <c r="D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I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W35" s="1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W33" s="1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W31" s="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AU29"/>
  <c r="AT29"/>
  <c r="AV29" s="1"/>
  <c r="AS29"/>
  <c r="AN29"/>
  <c r="AI29"/>
  <c r="AC29"/>
  <c r="Z29"/>
  <c r="U29"/>
  <c r="R29"/>
  <c r="V29" s="1"/>
  <c r="O29"/>
  <c r="J29"/>
  <c r="G29"/>
  <c r="K29" s="1"/>
  <c r="D29"/>
  <c r="W29" s="1"/>
  <c r="AU28"/>
  <c r="AT28"/>
  <c r="AV28" s="1"/>
  <c r="AS28"/>
  <c r="AN28"/>
  <c r="AI28"/>
  <c r="AC28"/>
  <c r="Z28"/>
  <c r="AD28" s="1"/>
  <c r="U28"/>
  <c r="R28"/>
  <c r="V28" s="1"/>
  <c r="O28"/>
  <c r="J28"/>
  <c r="G28"/>
  <c r="K28" s="1"/>
  <c r="D28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W27" s="1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W25" s="1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W21" s="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W19" s="1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W17" s="1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W15" s="1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W13" s="1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W11" s="1"/>
  <c r="AU10"/>
  <c r="AT10"/>
  <c r="AV10" s="1"/>
  <c r="AS10"/>
  <c r="AN10"/>
  <c r="AI10"/>
  <c r="AC10"/>
  <c r="Z10"/>
  <c r="AD10" s="1"/>
  <c r="U10"/>
  <c r="R10"/>
  <c r="V10" s="1"/>
  <c r="O10"/>
  <c r="J10"/>
  <c r="G10"/>
  <c r="K10" s="1"/>
  <c r="D10"/>
  <c r="AU9"/>
  <c r="AU40" s="1"/>
  <c r="AT9"/>
  <c r="AV9" s="1"/>
  <c r="AS9"/>
  <c r="AS40" s="1"/>
  <c r="AN9"/>
  <c r="AN40" s="1"/>
  <c r="AI9"/>
  <c r="AI40" s="1"/>
  <c r="AC9"/>
  <c r="AC40" s="1"/>
  <c r="Z9"/>
  <c r="AD9" s="1"/>
  <c r="U9"/>
  <c r="U40" s="1"/>
  <c r="R9"/>
  <c r="V9" s="1"/>
  <c r="V40" s="1"/>
  <c r="O9"/>
  <c r="O40" s="1"/>
  <c r="J9"/>
  <c r="J40" s="1"/>
  <c r="G9"/>
  <c r="G40" s="1"/>
  <c r="D9"/>
  <c r="D40" l="1"/>
  <c r="AD29"/>
  <c r="AD40" s="1"/>
  <c r="W23"/>
  <c r="AV40"/>
  <c r="W10"/>
  <c r="W12"/>
  <c r="W14"/>
  <c r="W16"/>
  <c r="W18"/>
  <c r="W20"/>
  <c r="W22"/>
  <c r="W24"/>
  <c r="W26"/>
  <c r="W28"/>
  <c r="W30"/>
  <c r="W32"/>
  <c r="W34"/>
  <c r="W36"/>
  <c r="W38"/>
  <c r="R40"/>
  <c r="Z40"/>
  <c r="AT40"/>
  <c r="K9"/>
  <c r="K40" s="1"/>
  <c r="D5" i="9"/>
  <c r="W9" i="1" l="1"/>
  <c r="W40" s="1"/>
</calcChain>
</file>

<file path=xl/sharedStrings.xml><?xml version="1.0" encoding="utf-8"?>
<sst xmlns="http://schemas.openxmlformats.org/spreadsheetml/2006/main" count="202" uniqueCount="119">
  <si>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</si>
  <si>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</si>
  <si>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</si>
  <si>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</si>
  <si>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</si>
  <si>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</si>
  <si>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</si>
  <si>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</si>
  <si>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</si>
  <si>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</si>
  <si>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</si>
  <si>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</si>
  <si>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</si>
  <si>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</si>
  <si>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</si>
  <si>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</si>
  <si>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</si>
  <si>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</si>
  <si>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</si>
  <si>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</si>
  <si>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</si>
  <si>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</si>
  <si>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</si>
  <si>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</si>
  <si>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</si>
  <si>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</si>
  <si>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</si>
  <si>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</si>
  <si>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</si>
  <si>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</si>
  <si>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</si>
  <si>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</si>
  <si>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</si>
  <si>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</si>
  <si>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</si>
  <si>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</si>
  <si>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</si>
  <si>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</si>
  <si>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</si>
  <si>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</si>
  <si>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</si>
  <si>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</si>
  <si>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</si>
  <si>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</si>
  <si>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</si>
  <si>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</si>
  <si>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</si>
  <si>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</si>
  <si>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</si>
  <si>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</si>
  <si>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</si>
  <si>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</si>
  <si>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</si>
  <si>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</si>
  <si>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</si>
  <si>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</si>
  <si>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</si>
  <si>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</si>
  <si>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</si>
  <si>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</si>
  <si>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</si>
  <si>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</si>
  <si>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</si>
  <si>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</si>
  <si>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</si>
  <si>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</si>
  <si>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</si>
  <si>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</si>
  <si>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</si>
  <si>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SR CAL</t>
  </si>
  <si>
    <t>BUL</t>
  </si>
  <si>
    <t>DENGU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</si>
  <si>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</si>
  <si>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</si>
  <si>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</si>
  <si>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</si>
  <si>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</si>
  <si>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</si>
  <si>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</si>
  <si>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</si>
  <si>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HIV</t>
  </si>
  <si>
    <t>CR</t>
  </si>
  <si>
    <t>TOTAL NO YOGA PT.</t>
  </si>
  <si>
    <t>TOTAL NO PHISIO PT.</t>
  </si>
  <si>
    <t xml:space="preserve">Ahmednagar Homoeopathic Shikshan Sanstha's 
Ahmednagar Homoeopathic Medical College &amp; Hospital  Ahmednagar
CENTRAL OPD Register Record  AUG -2023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</si>
  <si>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DIET Record- AUG  2023</t>
  </si>
  <si>
    <t>JUNE</t>
  </si>
  <si>
    <t>Ahmednagar Homoeopathic Medical College &amp; Hospital  Ahmednagar  ECG Record - AUG  2023</t>
  </si>
  <si>
    <t>AUG</t>
  </si>
  <si>
    <t>Ahmednagar Homoeopathic Medical College &amp; Hospital  Ahmednagar  X -RAY Record- AUG  2023</t>
  </si>
  <si>
    <t>Ahmednagar Homoeopathic Medical College &amp; Hospital  Ahmednagar  SONOGRAPHY Record-- AUG  2023</t>
  </si>
  <si>
    <t>Ahmednagar Homoeopathic Medical College &amp; Hospital  Ahmednagar  YOGA Record-- AUG  2023</t>
  </si>
  <si>
    <t>Ahmednagar Homoeopathic Medical College &amp; Hospital  Ahmednagar  PHYSIOTHERPY Record- AUG  2023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</si>
  <si>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AUG  2023</t>
  </si>
  <si>
    <t>1/8/2023</t>
  </si>
  <si>
    <t>2/8/2023</t>
  </si>
  <si>
    <t>3/8/2023</t>
  </si>
  <si>
    <t>4/8/2023</t>
  </si>
  <si>
    <t>5/8/2023</t>
  </si>
  <si>
    <t>7/8/2023</t>
  </si>
  <si>
    <t>8/8/2023</t>
  </si>
  <si>
    <t>10/8/2023</t>
  </si>
  <si>
    <t>11/8/2023</t>
  </si>
  <si>
    <t>12/8/2023</t>
  </si>
  <si>
    <t>14/8/2023</t>
  </si>
  <si>
    <t>17/8/2023</t>
  </si>
  <si>
    <t>18/8/2023</t>
  </si>
  <si>
    <t>19/8/2023</t>
  </si>
  <si>
    <t>21/8/2023</t>
  </si>
  <si>
    <t>22/8/2023</t>
  </si>
  <si>
    <t>23/8/2023</t>
  </si>
  <si>
    <t>24/8/2023</t>
  </si>
  <si>
    <t>25/8/2023</t>
  </si>
  <si>
    <t>26/8/2023</t>
  </si>
  <si>
    <t>28/8/2023</t>
  </si>
  <si>
    <t>29/8/2023</t>
  </si>
  <si>
    <t>30/8/2023</t>
  </si>
  <si>
    <t>31/8/2023</t>
  </si>
  <si>
    <t xml:space="preserve"> Ahmednagar Homoeopathic Medical College &amp; Hospital  Ahmednagar
CENTRAL IPD Register Record - AUG - 2023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</si>
</sst>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4" xfId="0" applyFont="1" applyFill="1" applyBorder="1" applyAlignment="1"/>
    <xf numFmtId="0" fontId="8" fillId="3" borderId="1" xfId="0" applyFont="1" applyFill="1" applyBorder="1" applyAlignment="1"/>
    <xf numFmtId="0" fontId="6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opLeftCell="A10" workbookViewId="0">
      <selection activeCell="I32" sqref="I32"/>
    </sheetView>
  </sheetViews>
  <sheetFormatPr defaultRowHeight="15"/>
  <sheetData>
    <row r="1" spans="1:48" ht="15" customHeight="1">
      <c r="A1" s="34" t="s">
        <v>84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6"/>
      <c r="AJ1" s="34" t="s">
        <v>84</v>
      </c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6"/>
    </row>
    <row r="2" spans="1:48" ht="15" customHeigh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9"/>
      <c r="AJ2" s="37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9"/>
    </row>
    <row r="3" spans="1:48" ht="15" customHeight="1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/>
      <c r="AJ3" s="37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9"/>
    </row>
    <row r="4" spans="1:48" ht="15" customHeight="1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9"/>
      <c r="AJ4" s="37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9"/>
    </row>
    <row r="5" spans="1:48" ht="15" customHeight="1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2"/>
      <c r="AJ5" s="40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2"/>
    </row>
    <row r="6" spans="1:48">
      <c r="A6" s="43" t="s">
        <v>0</v>
      </c>
      <c r="B6" s="46" t="s">
        <v>1</v>
      </c>
      <c r="C6" s="47"/>
      <c r="D6" s="48"/>
      <c r="E6" s="46" t="s">
        <v>2</v>
      </c>
      <c r="F6" s="47"/>
      <c r="G6" s="48"/>
      <c r="H6" s="46" t="s">
        <v>3</v>
      </c>
      <c r="I6" s="47"/>
      <c r="J6" s="48"/>
      <c r="K6" s="11"/>
      <c r="L6" s="46" t="s">
        <v>4</v>
      </c>
      <c r="M6" s="47"/>
      <c r="N6" s="47"/>
      <c r="O6" s="48"/>
      <c r="P6" s="46" t="s">
        <v>5</v>
      </c>
      <c r="Q6" s="47"/>
      <c r="R6" s="47"/>
      <c r="S6" s="47"/>
      <c r="T6" s="47"/>
      <c r="U6" s="47"/>
      <c r="V6" s="48"/>
      <c r="W6" s="11"/>
      <c r="X6" s="46" t="s">
        <v>6</v>
      </c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8"/>
      <c r="AJ6" s="46" t="s">
        <v>7</v>
      </c>
      <c r="AK6" s="47"/>
      <c r="AL6" s="47"/>
      <c r="AM6" s="47"/>
      <c r="AN6" s="48"/>
      <c r="AO6" s="46" t="s">
        <v>8</v>
      </c>
      <c r="AP6" s="47"/>
      <c r="AQ6" s="47"/>
      <c r="AR6" s="47"/>
      <c r="AS6" s="48"/>
      <c r="AT6" s="43" t="s">
        <v>9</v>
      </c>
      <c r="AU6" s="43" t="s">
        <v>10</v>
      </c>
      <c r="AV6" s="32" t="s">
        <v>11</v>
      </c>
    </row>
    <row r="7" spans="1:48">
      <c r="A7" s="44"/>
      <c r="B7" s="43" t="s">
        <v>12</v>
      </c>
      <c r="C7" s="43" t="s">
        <v>13</v>
      </c>
      <c r="D7" s="32" t="s">
        <v>14</v>
      </c>
      <c r="E7" s="43" t="s">
        <v>12</v>
      </c>
      <c r="F7" s="43" t="s">
        <v>13</v>
      </c>
      <c r="G7" s="32" t="s">
        <v>14</v>
      </c>
      <c r="H7" s="43" t="s">
        <v>12</v>
      </c>
      <c r="I7" s="43" t="s">
        <v>13</v>
      </c>
      <c r="J7" s="32" t="s">
        <v>11</v>
      </c>
      <c r="K7" s="32" t="s">
        <v>15</v>
      </c>
      <c r="L7" s="43" t="s">
        <v>16</v>
      </c>
      <c r="M7" s="43" t="s">
        <v>17</v>
      </c>
      <c r="N7" s="43" t="s">
        <v>18</v>
      </c>
      <c r="O7" s="32" t="s">
        <v>11</v>
      </c>
      <c r="P7" s="46" t="s">
        <v>19</v>
      </c>
      <c r="Q7" s="47"/>
      <c r="R7" s="48"/>
      <c r="S7" s="46" t="s">
        <v>20</v>
      </c>
      <c r="T7" s="47"/>
      <c r="U7" s="48"/>
      <c r="V7" s="32" t="s">
        <v>11</v>
      </c>
      <c r="W7" s="10"/>
      <c r="X7" s="50" t="s">
        <v>21</v>
      </c>
      <c r="Y7" s="51"/>
      <c r="Z7" s="52"/>
      <c r="AA7" s="50" t="s">
        <v>22</v>
      </c>
      <c r="AB7" s="51"/>
      <c r="AC7" s="52"/>
      <c r="AD7" s="32" t="s">
        <v>11</v>
      </c>
      <c r="AE7" s="50" t="s">
        <v>23</v>
      </c>
      <c r="AF7" s="51"/>
      <c r="AG7" s="51"/>
      <c r="AH7" s="51"/>
      <c r="AI7" s="52"/>
      <c r="AJ7" s="43" t="s">
        <v>12</v>
      </c>
      <c r="AK7" s="43" t="s">
        <v>13</v>
      </c>
      <c r="AL7" s="43" t="s">
        <v>24</v>
      </c>
      <c r="AM7" s="43" t="s">
        <v>25</v>
      </c>
      <c r="AN7" s="32" t="s">
        <v>14</v>
      </c>
      <c r="AO7" s="43" t="s">
        <v>12</v>
      </c>
      <c r="AP7" s="43" t="s">
        <v>13</v>
      </c>
      <c r="AQ7" s="43" t="s">
        <v>24</v>
      </c>
      <c r="AR7" s="43" t="s">
        <v>25</v>
      </c>
      <c r="AS7" s="32" t="s">
        <v>14</v>
      </c>
      <c r="AT7" s="44"/>
      <c r="AU7" s="44"/>
      <c r="AV7" s="49"/>
    </row>
    <row r="8" spans="1:48">
      <c r="A8" s="45"/>
      <c r="B8" s="45"/>
      <c r="C8" s="45"/>
      <c r="D8" s="33"/>
      <c r="E8" s="45"/>
      <c r="F8" s="45"/>
      <c r="G8" s="33"/>
      <c r="H8" s="45"/>
      <c r="I8" s="45"/>
      <c r="J8" s="33"/>
      <c r="K8" s="33"/>
      <c r="L8" s="45"/>
      <c r="M8" s="45"/>
      <c r="N8" s="45"/>
      <c r="O8" s="33"/>
      <c r="P8" s="11" t="s">
        <v>24</v>
      </c>
      <c r="Q8" s="11" t="s">
        <v>25</v>
      </c>
      <c r="R8" s="10" t="s">
        <v>26</v>
      </c>
      <c r="S8" s="11" t="s">
        <v>24</v>
      </c>
      <c r="T8" s="11" t="s">
        <v>25</v>
      </c>
      <c r="U8" s="10" t="s">
        <v>26</v>
      </c>
      <c r="V8" s="33"/>
      <c r="W8" s="10"/>
      <c r="X8" s="10" t="s">
        <v>12</v>
      </c>
      <c r="Y8" s="10" t="s">
        <v>13</v>
      </c>
      <c r="Z8" s="10" t="s">
        <v>11</v>
      </c>
      <c r="AA8" s="10" t="s">
        <v>12</v>
      </c>
      <c r="AB8" s="10" t="s">
        <v>13</v>
      </c>
      <c r="AC8" s="10" t="s">
        <v>11</v>
      </c>
      <c r="AD8" s="33"/>
      <c r="AE8" s="10" t="s">
        <v>12</v>
      </c>
      <c r="AF8" s="10" t="s">
        <v>13</v>
      </c>
      <c r="AG8" s="11" t="s">
        <v>24</v>
      </c>
      <c r="AH8" s="11" t="s">
        <v>25</v>
      </c>
      <c r="AI8" s="10" t="s">
        <v>11</v>
      </c>
      <c r="AJ8" s="45"/>
      <c r="AK8" s="45"/>
      <c r="AL8" s="45"/>
      <c r="AM8" s="45"/>
      <c r="AN8" s="33"/>
      <c r="AO8" s="45"/>
      <c r="AP8" s="45"/>
      <c r="AQ8" s="45"/>
      <c r="AR8" s="45"/>
      <c r="AS8" s="33"/>
      <c r="AT8" s="45"/>
      <c r="AU8" s="45"/>
      <c r="AV8" s="33"/>
    </row>
    <row r="9" spans="1:48">
      <c r="A9" s="1">
        <v>41122</v>
      </c>
      <c r="B9" s="2">
        <v>96</v>
      </c>
      <c r="C9" s="2">
        <v>51</v>
      </c>
      <c r="D9" s="3">
        <f t="shared" ref="D9:D39" si="0">(B9+C9)</f>
        <v>147</v>
      </c>
      <c r="E9" s="2">
        <v>14</v>
      </c>
      <c r="F9" s="2">
        <v>12</v>
      </c>
      <c r="G9" s="3">
        <f t="shared" ref="G9:G39" si="1">(E9+F9)</f>
        <v>26</v>
      </c>
      <c r="H9" s="2">
        <v>2</v>
      </c>
      <c r="I9" s="2">
        <v>5</v>
      </c>
      <c r="J9" s="3">
        <f t="shared" ref="J9:J39" si="2">(H9+I9)</f>
        <v>7</v>
      </c>
      <c r="K9" s="3">
        <f>(G9+J9)</f>
        <v>33</v>
      </c>
      <c r="L9" s="2">
        <v>28</v>
      </c>
      <c r="M9" s="2">
        <v>1</v>
      </c>
      <c r="N9" s="2">
        <v>0</v>
      </c>
      <c r="O9" s="3">
        <f t="shared" ref="O9:O39" si="3">(L9+M9+N9)</f>
        <v>29</v>
      </c>
      <c r="P9" s="2">
        <v>8</v>
      </c>
      <c r="Q9" s="2">
        <v>4</v>
      </c>
      <c r="R9" s="3">
        <f t="shared" ref="R9:R39" si="4">(P9+Q9)</f>
        <v>12</v>
      </c>
      <c r="S9" s="4">
        <v>1</v>
      </c>
      <c r="T9" s="4">
        <v>1</v>
      </c>
      <c r="U9" s="3">
        <f t="shared" ref="U9:U39" si="5">(S9+T9)</f>
        <v>2</v>
      </c>
      <c r="V9" s="3">
        <f t="shared" ref="V9:V39" si="6">(R9+U9)</f>
        <v>14</v>
      </c>
      <c r="W9" s="3">
        <f t="shared" ref="W9:W39" si="7">(D9+K9+O9+V9)</f>
        <v>223</v>
      </c>
      <c r="X9" s="4">
        <v>0</v>
      </c>
      <c r="Y9" s="4">
        <v>0</v>
      </c>
      <c r="Z9" s="3">
        <f t="shared" ref="Z9:Z39" si="8">(X9+Y9)</f>
        <v>0</v>
      </c>
      <c r="AA9" s="4">
        <v>0</v>
      </c>
      <c r="AB9" s="4">
        <v>0</v>
      </c>
      <c r="AC9" s="3">
        <f t="shared" ref="AC9:AC39" si="9">(AA9+AB9)</f>
        <v>0</v>
      </c>
      <c r="AD9" s="3">
        <f t="shared" ref="AD9:AD39" si="10">(Z9+AC9)</f>
        <v>0</v>
      </c>
      <c r="AE9" s="4">
        <v>1</v>
      </c>
      <c r="AF9" s="4">
        <v>0</v>
      </c>
      <c r="AG9" s="4">
        <v>0</v>
      </c>
      <c r="AH9" s="4">
        <v>0</v>
      </c>
      <c r="AI9" s="3">
        <f>(AE9+AF9+AG9+AH9)</f>
        <v>1</v>
      </c>
      <c r="AJ9" s="4">
        <v>9</v>
      </c>
      <c r="AK9" s="4">
        <v>10</v>
      </c>
      <c r="AL9" s="4">
        <v>1</v>
      </c>
      <c r="AM9" s="4">
        <v>0</v>
      </c>
      <c r="AN9" s="3">
        <f t="shared" ref="AN9:AN39" si="11">(AJ9+AK9+AL9+AM9)</f>
        <v>20</v>
      </c>
      <c r="AO9" s="2">
        <v>104</v>
      </c>
      <c r="AP9" s="2">
        <v>87</v>
      </c>
      <c r="AQ9" s="2">
        <v>8</v>
      </c>
      <c r="AR9" s="2">
        <v>5</v>
      </c>
      <c r="AS9" s="3">
        <f t="shared" ref="AS9:AS39" si="12">(AO9+AP9+AQ9+AR9)</f>
        <v>204</v>
      </c>
      <c r="AT9" s="2">
        <f t="shared" ref="AT9:AT39" si="13">(AJ9+AK9+AL9+AM9)</f>
        <v>20</v>
      </c>
      <c r="AU9" s="2">
        <f t="shared" ref="AU9:AU39" si="14">(AO9+AP9+AQ9+AR9)</f>
        <v>204</v>
      </c>
      <c r="AV9" s="3">
        <f t="shared" ref="AV9:AV39" si="15">(AT9+AU9)</f>
        <v>224</v>
      </c>
    </row>
    <row r="10" spans="1:48">
      <c r="A10" s="1">
        <v>41123</v>
      </c>
      <c r="B10" s="2">
        <v>78</v>
      </c>
      <c r="C10" s="2">
        <v>71</v>
      </c>
      <c r="D10" s="3">
        <f t="shared" si="0"/>
        <v>149</v>
      </c>
      <c r="E10" s="2">
        <v>23</v>
      </c>
      <c r="F10" s="2">
        <v>8</v>
      </c>
      <c r="G10" s="3">
        <f t="shared" si="1"/>
        <v>31</v>
      </c>
      <c r="H10" s="2">
        <v>7</v>
      </c>
      <c r="I10" s="2">
        <v>5</v>
      </c>
      <c r="J10" s="3">
        <f t="shared" si="2"/>
        <v>12</v>
      </c>
      <c r="K10" s="3">
        <f t="shared" ref="K10:K39" si="16">(G10+J10)</f>
        <v>43</v>
      </c>
      <c r="L10" s="2">
        <v>36</v>
      </c>
      <c r="M10" s="2">
        <v>0</v>
      </c>
      <c r="N10" s="2">
        <v>0</v>
      </c>
      <c r="O10" s="3">
        <f t="shared" si="3"/>
        <v>36</v>
      </c>
      <c r="P10" s="2">
        <v>8</v>
      </c>
      <c r="Q10" s="2">
        <v>9</v>
      </c>
      <c r="R10" s="3">
        <f t="shared" si="4"/>
        <v>17</v>
      </c>
      <c r="S10" s="4">
        <v>1</v>
      </c>
      <c r="T10" s="4">
        <v>4</v>
      </c>
      <c r="U10" s="3">
        <f t="shared" si="5"/>
        <v>5</v>
      </c>
      <c r="V10" s="3">
        <f t="shared" si="6"/>
        <v>22</v>
      </c>
      <c r="W10" s="3">
        <f t="shared" si="7"/>
        <v>250</v>
      </c>
      <c r="X10" s="4">
        <v>0</v>
      </c>
      <c r="Y10" s="4">
        <v>0</v>
      </c>
      <c r="Z10" s="3">
        <f t="shared" si="8"/>
        <v>0</v>
      </c>
      <c r="AA10" s="4">
        <v>0</v>
      </c>
      <c r="AB10" s="4">
        <v>0</v>
      </c>
      <c r="AC10" s="3">
        <f t="shared" si="9"/>
        <v>0</v>
      </c>
      <c r="AD10" s="3">
        <f t="shared" si="10"/>
        <v>0</v>
      </c>
      <c r="AE10" s="4">
        <v>2</v>
      </c>
      <c r="AF10" s="4">
        <v>2</v>
      </c>
      <c r="AG10" s="4">
        <v>0</v>
      </c>
      <c r="AH10" s="4">
        <v>0</v>
      </c>
      <c r="AI10" s="3">
        <f t="shared" ref="AI10:AI39" si="17">(AE10+AF10+AG10+AH10)</f>
        <v>4</v>
      </c>
      <c r="AJ10" s="4">
        <v>23</v>
      </c>
      <c r="AK10" s="4">
        <v>21</v>
      </c>
      <c r="AL10" s="4">
        <v>0</v>
      </c>
      <c r="AM10" s="4">
        <v>0</v>
      </c>
      <c r="AN10" s="3">
        <f t="shared" si="11"/>
        <v>44</v>
      </c>
      <c r="AO10" s="2">
        <v>85</v>
      </c>
      <c r="AP10" s="2">
        <v>102</v>
      </c>
      <c r="AQ10" s="2">
        <v>10</v>
      </c>
      <c r="AR10" s="2">
        <v>13</v>
      </c>
      <c r="AS10" s="3">
        <f t="shared" si="12"/>
        <v>210</v>
      </c>
      <c r="AT10" s="2">
        <f t="shared" si="13"/>
        <v>44</v>
      </c>
      <c r="AU10" s="2">
        <f t="shared" si="14"/>
        <v>210</v>
      </c>
      <c r="AV10" s="3">
        <f t="shared" si="15"/>
        <v>254</v>
      </c>
    </row>
    <row r="11" spans="1:48">
      <c r="A11" s="1">
        <v>41124</v>
      </c>
      <c r="B11" s="2">
        <v>95</v>
      </c>
      <c r="C11" s="2">
        <v>56</v>
      </c>
      <c r="D11" s="3">
        <f t="shared" si="0"/>
        <v>151</v>
      </c>
      <c r="E11" s="2">
        <v>16</v>
      </c>
      <c r="F11" s="2">
        <v>6</v>
      </c>
      <c r="G11" s="3">
        <f t="shared" si="1"/>
        <v>22</v>
      </c>
      <c r="H11" s="2">
        <v>4</v>
      </c>
      <c r="I11" s="2">
        <v>0</v>
      </c>
      <c r="J11" s="3">
        <f t="shared" si="2"/>
        <v>4</v>
      </c>
      <c r="K11" s="3">
        <f t="shared" si="16"/>
        <v>26</v>
      </c>
      <c r="L11" s="2">
        <v>17</v>
      </c>
      <c r="M11" s="2">
        <v>0</v>
      </c>
      <c r="N11" s="2">
        <v>0</v>
      </c>
      <c r="O11" s="3">
        <f t="shared" si="3"/>
        <v>17</v>
      </c>
      <c r="P11" s="2">
        <v>5</v>
      </c>
      <c r="Q11" s="2">
        <v>2</v>
      </c>
      <c r="R11" s="3">
        <f t="shared" si="4"/>
        <v>7</v>
      </c>
      <c r="S11" s="4">
        <v>0</v>
      </c>
      <c r="T11" s="4">
        <v>0</v>
      </c>
      <c r="U11" s="3">
        <f t="shared" si="5"/>
        <v>0</v>
      </c>
      <c r="V11" s="3">
        <f t="shared" si="6"/>
        <v>7</v>
      </c>
      <c r="W11" s="3">
        <f t="shared" si="7"/>
        <v>201</v>
      </c>
      <c r="X11" s="4">
        <v>0</v>
      </c>
      <c r="Y11" s="4">
        <v>0</v>
      </c>
      <c r="Z11" s="3">
        <f t="shared" si="8"/>
        <v>0</v>
      </c>
      <c r="AA11" s="4">
        <v>0</v>
      </c>
      <c r="AB11" s="4">
        <v>0</v>
      </c>
      <c r="AC11" s="3">
        <f t="shared" si="9"/>
        <v>0</v>
      </c>
      <c r="AD11" s="3">
        <f t="shared" si="10"/>
        <v>0</v>
      </c>
      <c r="AE11" s="4">
        <v>1</v>
      </c>
      <c r="AF11" s="4">
        <v>1</v>
      </c>
      <c r="AG11" s="4">
        <v>0</v>
      </c>
      <c r="AH11" s="4">
        <v>0</v>
      </c>
      <c r="AI11" s="3">
        <f t="shared" si="17"/>
        <v>2</v>
      </c>
      <c r="AJ11" s="4">
        <v>22</v>
      </c>
      <c r="AK11" s="4">
        <v>16</v>
      </c>
      <c r="AL11" s="4">
        <v>0</v>
      </c>
      <c r="AM11" s="4">
        <v>0</v>
      </c>
      <c r="AN11" s="3">
        <f t="shared" si="11"/>
        <v>38</v>
      </c>
      <c r="AO11" s="2">
        <v>94</v>
      </c>
      <c r="AP11" s="2">
        <v>64</v>
      </c>
      <c r="AQ11" s="2">
        <v>5</v>
      </c>
      <c r="AR11" s="2">
        <v>2</v>
      </c>
      <c r="AS11" s="3">
        <f t="shared" si="12"/>
        <v>165</v>
      </c>
      <c r="AT11" s="2">
        <f t="shared" si="13"/>
        <v>38</v>
      </c>
      <c r="AU11" s="2">
        <f t="shared" si="14"/>
        <v>165</v>
      </c>
      <c r="AV11" s="3">
        <f t="shared" si="15"/>
        <v>203</v>
      </c>
    </row>
    <row r="12" spans="1:48">
      <c r="A12" s="1">
        <v>41125</v>
      </c>
      <c r="B12" s="2">
        <v>74</v>
      </c>
      <c r="C12" s="2">
        <v>71</v>
      </c>
      <c r="D12" s="3">
        <f t="shared" si="0"/>
        <v>145</v>
      </c>
      <c r="E12" s="2">
        <v>5</v>
      </c>
      <c r="F12" s="2">
        <v>15</v>
      </c>
      <c r="G12" s="3">
        <f t="shared" si="1"/>
        <v>20</v>
      </c>
      <c r="H12" s="2">
        <v>4</v>
      </c>
      <c r="I12" s="2">
        <v>0</v>
      </c>
      <c r="J12" s="3">
        <f t="shared" si="2"/>
        <v>4</v>
      </c>
      <c r="K12" s="3">
        <f t="shared" si="16"/>
        <v>24</v>
      </c>
      <c r="L12" s="2">
        <v>34</v>
      </c>
      <c r="M12" s="2">
        <v>0</v>
      </c>
      <c r="N12" s="2">
        <v>0</v>
      </c>
      <c r="O12" s="3">
        <f t="shared" si="3"/>
        <v>34</v>
      </c>
      <c r="P12" s="2">
        <v>3</v>
      </c>
      <c r="Q12" s="2">
        <v>4</v>
      </c>
      <c r="R12" s="3">
        <f t="shared" si="4"/>
        <v>7</v>
      </c>
      <c r="S12" s="4">
        <v>0</v>
      </c>
      <c r="T12" s="4">
        <v>0</v>
      </c>
      <c r="U12" s="3">
        <f t="shared" si="5"/>
        <v>0</v>
      </c>
      <c r="V12" s="3">
        <f t="shared" si="6"/>
        <v>7</v>
      </c>
      <c r="W12" s="3">
        <f t="shared" si="7"/>
        <v>210</v>
      </c>
      <c r="X12" s="4">
        <v>1</v>
      </c>
      <c r="Y12" s="4">
        <v>0</v>
      </c>
      <c r="Z12" s="3">
        <f t="shared" si="8"/>
        <v>1</v>
      </c>
      <c r="AA12" s="4">
        <v>0</v>
      </c>
      <c r="AB12" s="4">
        <v>1</v>
      </c>
      <c r="AC12" s="3">
        <f t="shared" si="9"/>
        <v>1</v>
      </c>
      <c r="AD12" s="3">
        <f t="shared" si="10"/>
        <v>2</v>
      </c>
      <c r="AE12" s="4">
        <v>0</v>
      </c>
      <c r="AF12" s="4">
        <v>0</v>
      </c>
      <c r="AG12" s="4">
        <v>0</v>
      </c>
      <c r="AH12" s="4">
        <v>0</v>
      </c>
      <c r="AI12" s="3">
        <f t="shared" si="17"/>
        <v>0</v>
      </c>
      <c r="AJ12" s="4">
        <v>13</v>
      </c>
      <c r="AK12" s="4">
        <v>18</v>
      </c>
      <c r="AL12" s="4">
        <v>0</v>
      </c>
      <c r="AM12" s="4">
        <v>0</v>
      </c>
      <c r="AN12" s="3">
        <f t="shared" si="11"/>
        <v>31</v>
      </c>
      <c r="AO12" s="2">
        <v>69</v>
      </c>
      <c r="AP12" s="2">
        <v>103</v>
      </c>
      <c r="AQ12" s="2">
        <v>3</v>
      </c>
      <c r="AR12" s="2">
        <v>4</v>
      </c>
      <c r="AS12" s="3">
        <f t="shared" si="12"/>
        <v>179</v>
      </c>
      <c r="AT12" s="2">
        <f t="shared" si="13"/>
        <v>31</v>
      </c>
      <c r="AU12" s="2">
        <f t="shared" si="14"/>
        <v>179</v>
      </c>
      <c r="AV12" s="3">
        <f t="shared" si="15"/>
        <v>210</v>
      </c>
    </row>
    <row r="13" spans="1:48">
      <c r="A13" s="1">
        <v>41126</v>
      </c>
      <c r="B13" s="2">
        <v>71</v>
      </c>
      <c r="C13" s="2">
        <v>84</v>
      </c>
      <c r="D13" s="3">
        <f t="shared" si="0"/>
        <v>155</v>
      </c>
      <c r="E13" s="2">
        <v>20</v>
      </c>
      <c r="F13" s="2">
        <v>7</v>
      </c>
      <c r="G13" s="3">
        <f t="shared" si="1"/>
        <v>27</v>
      </c>
      <c r="H13" s="2">
        <v>5</v>
      </c>
      <c r="I13" s="2">
        <v>1</v>
      </c>
      <c r="J13" s="3">
        <f t="shared" si="2"/>
        <v>6</v>
      </c>
      <c r="K13" s="3">
        <f t="shared" si="16"/>
        <v>33</v>
      </c>
      <c r="L13" s="2">
        <v>20</v>
      </c>
      <c r="M13" s="2">
        <v>0</v>
      </c>
      <c r="N13" s="2">
        <v>0</v>
      </c>
      <c r="O13" s="3">
        <f t="shared" si="3"/>
        <v>20</v>
      </c>
      <c r="P13" s="2">
        <v>14</v>
      </c>
      <c r="Q13" s="2">
        <v>6</v>
      </c>
      <c r="R13" s="3">
        <f t="shared" si="4"/>
        <v>20</v>
      </c>
      <c r="S13" s="4">
        <v>1</v>
      </c>
      <c r="T13" s="4">
        <v>0</v>
      </c>
      <c r="U13" s="3">
        <f t="shared" si="5"/>
        <v>1</v>
      </c>
      <c r="V13" s="3">
        <f t="shared" si="6"/>
        <v>21</v>
      </c>
      <c r="W13" s="3">
        <f t="shared" si="7"/>
        <v>229</v>
      </c>
      <c r="X13" s="4">
        <v>0</v>
      </c>
      <c r="Y13" s="4">
        <v>0</v>
      </c>
      <c r="Z13" s="3">
        <f t="shared" si="8"/>
        <v>0</v>
      </c>
      <c r="AA13" s="4">
        <v>0</v>
      </c>
      <c r="AB13" s="4">
        <v>0</v>
      </c>
      <c r="AC13" s="3">
        <f t="shared" si="9"/>
        <v>0</v>
      </c>
      <c r="AD13" s="3">
        <f t="shared" si="10"/>
        <v>0</v>
      </c>
      <c r="AE13" s="4">
        <v>0</v>
      </c>
      <c r="AF13" s="4">
        <v>2</v>
      </c>
      <c r="AG13" s="4">
        <v>0</v>
      </c>
      <c r="AH13" s="4">
        <v>0</v>
      </c>
      <c r="AI13" s="3">
        <f t="shared" si="17"/>
        <v>2</v>
      </c>
      <c r="AJ13" s="4">
        <v>9</v>
      </c>
      <c r="AK13" s="4">
        <v>17</v>
      </c>
      <c r="AL13" s="4">
        <v>2</v>
      </c>
      <c r="AM13" s="4">
        <v>0</v>
      </c>
      <c r="AN13" s="3">
        <f t="shared" si="11"/>
        <v>28</v>
      </c>
      <c r="AO13" s="2">
        <v>87</v>
      </c>
      <c r="AP13" s="2">
        <v>97</v>
      </c>
      <c r="AQ13" s="2">
        <v>12</v>
      </c>
      <c r="AR13" s="2">
        <v>7</v>
      </c>
      <c r="AS13" s="3">
        <f t="shared" si="12"/>
        <v>203</v>
      </c>
      <c r="AT13" s="2">
        <f t="shared" si="13"/>
        <v>28</v>
      </c>
      <c r="AU13" s="2">
        <f t="shared" si="14"/>
        <v>203</v>
      </c>
      <c r="AV13" s="3">
        <f t="shared" si="15"/>
        <v>231</v>
      </c>
    </row>
    <row r="14" spans="1:48">
      <c r="A14" s="1">
        <v>41127</v>
      </c>
      <c r="B14" s="2">
        <v>14</v>
      </c>
      <c r="C14" s="2">
        <v>11</v>
      </c>
      <c r="D14" s="3">
        <f t="shared" si="0"/>
        <v>25</v>
      </c>
      <c r="E14" s="2">
        <v>0</v>
      </c>
      <c r="F14" s="2">
        <v>0</v>
      </c>
      <c r="G14" s="3">
        <f t="shared" si="1"/>
        <v>0</v>
      </c>
      <c r="H14" s="2">
        <v>0</v>
      </c>
      <c r="I14" s="2">
        <v>0</v>
      </c>
      <c r="J14" s="3">
        <f t="shared" si="2"/>
        <v>0</v>
      </c>
      <c r="K14" s="3">
        <f t="shared" si="16"/>
        <v>0</v>
      </c>
      <c r="L14" s="2">
        <v>0</v>
      </c>
      <c r="M14" s="2">
        <v>0</v>
      </c>
      <c r="N14" s="2">
        <v>0</v>
      </c>
      <c r="O14" s="3">
        <f t="shared" si="3"/>
        <v>0</v>
      </c>
      <c r="P14" s="2">
        <v>0</v>
      </c>
      <c r="Q14" s="2">
        <v>0</v>
      </c>
      <c r="R14" s="3">
        <f t="shared" si="4"/>
        <v>0</v>
      </c>
      <c r="S14" s="4">
        <v>0</v>
      </c>
      <c r="T14" s="4">
        <v>0</v>
      </c>
      <c r="U14" s="3">
        <f t="shared" si="5"/>
        <v>0</v>
      </c>
      <c r="V14" s="3">
        <f t="shared" si="6"/>
        <v>0</v>
      </c>
      <c r="W14" s="3">
        <f t="shared" si="7"/>
        <v>25</v>
      </c>
      <c r="X14" s="4">
        <v>0</v>
      </c>
      <c r="Y14" s="4">
        <v>0</v>
      </c>
      <c r="Z14" s="3">
        <f t="shared" si="8"/>
        <v>0</v>
      </c>
      <c r="AA14" s="4">
        <v>0</v>
      </c>
      <c r="AB14" s="4">
        <v>0</v>
      </c>
      <c r="AC14" s="3">
        <f t="shared" si="9"/>
        <v>0</v>
      </c>
      <c r="AD14" s="3">
        <f t="shared" si="10"/>
        <v>0</v>
      </c>
      <c r="AE14" s="4">
        <v>0</v>
      </c>
      <c r="AF14" s="4">
        <v>0</v>
      </c>
      <c r="AG14" s="4">
        <v>0</v>
      </c>
      <c r="AH14" s="4">
        <v>0</v>
      </c>
      <c r="AI14" s="3">
        <f t="shared" si="17"/>
        <v>0</v>
      </c>
      <c r="AJ14" s="4">
        <v>14</v>
      </c>
      <c r="AK14" s="4">
        <v>11</v>
      </c>
      <c r="AL14" s="4">
        <v>0</v>
      </c>
      <c r="AM14" s="4">
        <v>0</v>
      </c>
      <c r="AN14" s="3">
        <f t="shared" si="11"/>
        <v>25</v>
      </c>
      <c r="AO14" s="2">
        <v>0</v>
      </c>
      <c r="AP14" s="2">
        <v>0</v>
      </c>
      <c r="AQ14" s="2">
        <v>0</v>
      </c>
      <c r="AR14" s="2">
        <v>0</v>
      </c>
      <c r="AS14" s="3">
        <f t="shared" si="12"/>
        <v>0</v>
      </c>
      <c r="AT14" s="2">
        <f t="shared" si="13"/>
        <v>25</v>
      </c>
      <c r="AU14" s="2">
        <f t="shared" si="14"/>
        <v>0</v>
      </c>
      <c r="AV14" s="3">
        <f t="shared" si="15"/>
        <v>25</v>
      </c>
    </row>
    <row r="15" spans="1:48">
      <c r="A15" s="1">
        <v>41128</v>
      </c>
      <c r="B15" s="2">
        <v>78</v>
      </c>
      <c r="C15" s="2">
        <v>67</v>
      </c>
      <c r="D15" s="3">
        <f t="shared" si="0"/>
        <v>145</v>
      </c>
      <c r="E15" s="2">
        <v>11</v>
      </c>
      <c r="F15" s="2">
        <v>9</v>
      </c>
      <c r="G15" s="3">
        <f t="shared" si="1"/>
        <v>20</v>
      </c>
      <c r="H15" s="2">
        <v>5</v>
      </c>
      <c r="I15" s="2">
        <v>8</v>
      </c>
      <c r="J15" s="3">
        <f t="shared" si="2"/>
        <v>13</v>
      </c>
      <c r="K15" s="3">
        <f t="shared" si="16"/>
        <v>33</v>
      </c>
      <c r="L15" s="2">
        <v>23</v>
      </c>
      <c r="M15" s="2">
        <v>0</v>
      </c>
      <c r="N15" s="2">
        <v>1</v>
      </c>
      <c r="O15" s="3">
        <f t="shared" si="3"/>
        <v>24</v>
      </c>
      <c r="P15" s="2">
        <v>5</v>
      </c>
      <c r="Q15" s="2">
        <v>2</v>
      </c>
      <c r="R15" s="3">
        <f t="shared" si="4"/>
        <v>7</v>
      </c>
      <c r="S15" s="4">
        <v>2</v>
      </c>
      <c r="T15" s="4">
        <v>1</v>
      </c>
      <c r="U15" s="3">
        <f t="shared" si="5"/>
        <v>3</v>
      </c>
      <c r="V15" s="3">
        <f t="shared" si="6"/>
        <v>10</v>
      </c>
      <c r="W15" s="3">
        <f t="shared" si="7"/>
        <v>212</v>
      </c>
      <c r="X15" s="4">
        <v>0</v>
      </c>
      <c r="Y15" s="4">
        <v>0</v>
      </c>
      <c r="Z15" s="3">
        <f t="shared" si="8"/>
        <v>0</v>
      </c>
      <c r="AA15" s="4">
        <v>0</v>
      </c>
      <c r="AB15" s="4">
        <v>0</v>
      </c>
      <c r="AC15" s="3">
        <f t="shared" si="9"/>
        <v>0</v>
      </c>
      <c r="AD15" s="3">
        <f t="shared" si="10"/>
        <v>0</v>
      </c>
      <c r="AE15" s="4">
        <v>0</v>
      </c>
      <c r="AF15" s="4">
        <v>0</v>
      </c>
      <c r="AG15" s="4">
        <v>0</v>
      </c>
      <c r="AH15" s="4">
        <v>0</v>
      </c>
      <c r="AI15" s="3">
        <f t="shared" si="17"/>
        <v>0</v>
      </c>
      <c r="AJ15" s="4">
        <v>21</v>
      </c>
      <c r="AK15" s="4">
        <v>14</v>
      </c>
      <c r="AL15" s="4">
        <v>0</v>
      </c>
      <c r="AM15" s="4">
        <v>0</v>
      </c>
      <c r="AN15" s="3">
        <f t="shared" si="11"/>
        <v>35</v>
      </c>
      <c r="AO15" s="2">
        <v>73</v>
      </c>
      <c r="AP15" s="2">
        <v>94</v>
      </c>
      <c r="AQ15" s="2">
        <v>7</v>
      </c>
      <c r="AR15" s="2">
        <v>3</v>
      </c>
      <c r="AS15" s="3">
        <f t="shared" si="12"/>
        <v>177</v>
      </c>
      <c r="AT15" s="2">
        <f t="shared" si="13"/>
        <v>35</v>
      </c>
      <c r="AU15" s="2">
        <f t="shared" si="14"/>
        <v>177</v>
      </c>
      <c r="AV15" s="3">
        <f t="shared" si="15"/>
        <v>212</v>
      </c>
    </row>
    <row r="16" spans="1:48">
      <c r="A16" s="1">
        <v>41129</v>
      </c>
      <c r="B16" s="2">
        <v>93</v>
      </c>
      <c r="C16" s="2">
        <v>41</v>
      </c>
      <c r="D16" s="3">
        <f t="shared" si="0"/>
        <v>134</v>
      </c>
      <c r="E16" s="2">
        <v>21</v>
      </c>
      <c r="F16" s="2">
        <v>14</v>
      </c>
      <c r="G16" s="3">
        <f t="shared" si="1"/>
        <v>35</v>
      </c>
      <c r="H16" s="2">
        <v>2</v>
      </c>
      <c r="I16" s="2">
        <v>5</v>
      </c>
      <c r="J16" s="3">
        <f t="shared" si="2"/>
        <v>7</v>
      </c>
      <c r="K16" s="3">
        <f t="shared" si="16"/>
        <v>42</v>
      </c>
      <c r="L16" s="2">
        <v>34</v>
      </c>
      <c r="M16" s="2">
        <v>0</v>
      </c>
      <c r="N16" s="2">
        <v>1</v>
      </c>
      <c r="O16" s="3">
        <f t="shared" si="3"/>
        <v>35</v>
      </c>
      <c r="P16" s="2">
        <v>6</v>
      </c>
      <c r="Q16" s="2">
        <v>4</v>
      </c>
      <c r="R16" s="3">
        <f t="shared" si="4"/>
        <v>10</v>
      </c>
      <c r="S16" s="4">
        <v>1</v>
      </c>
      <c r="T16" s="4">
        <v>1</v>
      </c>
      <c r="U16" s="3">
        <f t="shared" si="5"/>
        <v>2</v>
      </c>
      <c r="V16" s="3">
        <f t="shared" si="6"/>
        <v>12</v>
      </c>
      <c r="W16" s="3">
        <f t="shared" si="7"/>
        <v>223</v>
      </c>
      <c r="X16" s="4">
        <v>0</v>
      </c>
      <c r="Y16" s="4">
        <v>0</v>
      </c>
      <c r="Z16" s="3">
        <f t="shared" si="8"/>
        <v>0</v>
      </c>
      <c r="AA16" s="4">
        <v>0</v>
      </c>
      <c r="AB16" s="4">
        <v>0</v>
      </c>
      <c r="AC16" s="3">
        <f t="shared" si="9"/>
        <v>0</v>
      </c>
      <c r="AD16" s="3">
        <f t="shared" si="10"/>
        <v>0</v>
      </c>
      <c r="AE16" s="4">
        <v>0</v>
      </c>
      <c r="AF16" s="4">
        <v>2</v>
      </c>
      <c r="AG16" s="4">
        <v>0</v>
      </c>
      <c r="AH16" s="4">
        <v>0</v>
      </c>
      <c r="AI16" s="3">
        <f t="shared" si="17"/>
        <v>2</v>
      </c>
      <c r="AJ16" s="4">
        <v>20</v>
      </c>
      <c r="AK16" s="4">
        <v>13</v>
      </c>
      <c r="AL16" s="4">
        <v>0</v>
      </c>
      <c r="AM16" s="4">
        <v>0</v>
      </c>
      <c r="AN16" s="3">
        <f t="shared" si="11"/>
        <v>33</v>
      </c>
      <c r="AO16" s="2">
        <v>96</v>
      </c>
      <c r="AP16" s="2">
        <v>84</v>
      </c>
      <c r="AQ16" s="2">
        <v>7</v>
      </c>
      <c r="AR16" s="2">
        <v>5</v>
      </c>
      <c r="AS16" s="3">
        <f t="shared" si="12"/>
        <v>192</v>
      </c>
      <c r="AT16" s="2">
        <f t="shared" si="13"/>
        <v>33</v>
      </c>
      <c r="AU16" s="2">
        <f t="shared" si="14"/>
        <v>192</v>
      </c>
      <c r="AV16" s="3">
        <f t="shared" si="15"/>
        <v>225</v>
      </c>
    </row>
    <row r="17" spans="1:55">
      <c r="A17" s="1">
        <v>41130</v>
      </c>
      <c r="B17" s="2">
        <v>66</v>
      </c>
      <c r="C17" s="2">
        <v>59</v>
      </c>
      <c r="D17" s="3">
        <f t="shared" si="0"/>
        <v>125</v>
      </c>
      <c r="E17" s="2">
        <v>12</v>
      </c>
      <c r="F17" s="2">
        <v>4</v>
      </c>
      <c r="G17" s="3">
        <f t="shared" si="1"/>
        <v>16</v>
      </c>
      <c r="H17" s="2">
        <v>6</v>
      </c>
      <c r="I17" s="2">
        <v>5</v>
      </c>
      <c r="J17" s="3">
        <f t="shared" si="2"/>
        <v>11</v>
      </c>
      <c r="K17" s="3">
        <f t="shared" si="16"/>
        <v>27</v>
      </c>
      <c r="L17" s="2">
        <v>35</v>
      </c>
      <c r="M17" s="2">
        <v>0</v>
      </c>
      <c r="N17" s="2">
        <v>0</v>
      </c>
      <c r="O17" s="3">
        <f t="shared" si="3"/>
        <v>35</v>
      </c>
      <c r="P17" s="2">
        <v>6</v>
      </c>
      <c r="Q17" s="2">
        <v>7</v>
      </c>
      <c r="R17" s="3">
        <f t="shared" si="4"/>
        <v>13</v>
      </c>
      <c r="S17" s="4">
        <v>2</v>
      </c>
      <c r="T17" s="4">
        <v>4</v>
      </c>
      <c r="U17" s="3">
        <f t="shared" si="5"/>
        <v>6</v>
      </c>
      <c r="V17" s="3">
        <f t="shared" si="6"/>
        <v>19</v>
      </c>
      <c r="W17" s="3">
        <f t="shared" si="7"/>
        <v>206</v>
      </c>
      <c r="X17" s="4">
        <v>0</v>
      </c>
      <c r="Y17" s="4">
        <v>0</v>
      </c>
      <c r="Z17" s="3">
        <f t="shared" si="8"/>
        <v>0</v>
      </c>
      <c r="AA17" s="4">
        <v>0</v>
      </c>
      <c r="AB17" s="4">
        <v>0</v>
      </c>
      <c r="AC17" s="3">
        <f t="shared" si="9"/>
        <v>0</v>
      </c>
      <c r="AD17" s="3">
        <f t="shared" si="10"/>
        <v>0</v>
      </c>
      <c r="AE17" s="4">
        <v>1</v>
      </c>
      <c r="AF17" s="4">
        <v>0</v>
      </c>
      <c r="AG17" s="4">
        <v>0</v>
      </c>
      <c r="AH17" s="4">
        <v>0</v>
      </c>
      <c r="AI17" s="3">
        <f t="shared" si="17"/>
        <v>1</v>
      </c>
      <c r="AJ17" s="4">
        <v>23</v>
      </c>
      <c r="AK17" s="4">
        <v>11</v>
      </c>
      <c r="AL17" s="4">
        <v>0</v>
      </c>
      <c r="AM17" s="4">
        <v>0</v>
      </c>
      <c r="AN17" s="3">
        <f t="shared" si="11"/>
        <v>34</v>
      </c>
      <c r="AO17" s="2">
        <v>62</v>
      </c>
      <c r="AP17" s="2">
        <v>92</v>
      </c>
      <c r="AQ17" s="2">
        <v>8</v>
      </c>
      <c r="AR17" s="2">
        <v>11</v>
      </c>
      <c r="AS17" s="3">
        <f t="shared" si="12"/>
        <v>173</v>
      </c>
      <c r="AT17" s="2">
        <f t="shared" si="13"/>
        <v>34</v>
      </c>
      <c r="AU17" s="2">
        <f t="shared" si="14"/>
        <v>173</v>
      </c>
      <c r="AV17" s="3">
        <f t="shared" si="15"/>
        <v>207</v>
      </c>
    </row>
    <row r="18" spans="1:55">
      <c r="A18" s="1">
        <v>41131</v>
      </c>
      <c r="B18" s="2">
        <v>91</v>
      </c>
      <c r="C18" s="2">
        <v>61</v>
      </c>
      <c r="D18" s="3">
        <f t="shared" si="0"/>
        <v>152</v>
      </c>
      <c r="E18" s="2">
        <v>19</v>
      </c>
      <c r="F18" s="2">
        <v>7</v>
      </c>
      <c r="G18" s="3">
        <f t="shared" si="1"/>
        <v>26</v>
      </c>
      <c r="H18" s="2">
        <v>4</v>
      </c>
      <c r="I18" s="2">
        <v>0</v>
      </c>
      <c r="J18" s="3">
        <f t="shared" si="2"/>
        <v>4</v>
      </c>
      <c r="K18" s="3">
        <f t="shared" si="16"/>
        <v>30</v>
      </c>
      <c r="L18" s="2">
        <v>14</v>
      </c>
      <c r="M18" s="2">
        <v>0</v>
      </c>
      <c r="N18" s="2">
        <v>0</v>
      </c>
      <c r="O18" s="3">
        <f t="shared" si="3"/>
        <v>14</v>
      </c>
      <c r="P18" s="2">
        <v>5</v>
      </c>
      <c r="Q18" s="2">
        <v>4</v>
      </c>
      <c r="R18" s="3">
        <f t="shared" si="4"/>
        <v>9</v>
      </c>
      <c r="S18" s="4">
        <v>0</v>
      </c>
      <c r="T18" s="4">
        <v>0</v>
      </c>
      <c r="U18" s="3">
        <f t="shared" si="5"/>
        <v>0</v>
      </c>
      <c r="V18" s="3">
        <f t="shared" si="6"/>
        <v>9</v>
      </c>
      <c r="W18" s="3">
        <f t="shared" si="7"/>
        <v>205</v>
      </c>
      <c r="X18" s="4">
        <v>0</v>
      </c>
      <c r="Y18" s="4">
        <v>0</v>
      </c>
      <c r="Z18" s="3">
        <f t="shared" si="8"/>
        <v>0</v>
      </c>
      <c r="AA18" s="4">
        <v>0</v>
      </c>
      <c r="AB18" s="4">
        <v>0</v>
      </c>
      <c r="AC18" s="3">
        <f t="shared" si="9"/>
        <v>0</v>
      </c>
      <c r="AD18" s="3">
        <f t="shared" si="10"/>
        <v>0</v>
      </c>
      <c r="AE18" s="4">
        <v>1</v>
      </c>
      <c r="AF18" s="4">
        <v>1</v>
      </c>
      <c r="AG18" s="4">
        <v>0</v>
      </c>
      <c r="AH18" s="4">
        <v>0</v>
      </c>
      <c r="AI18" s="3">
        <f t="shared" si="17"/>
        <v>2</v>
      </c>
      <c r="AJ18" s="4">
        <v>21</v>
      </c>
      <c r="AK18" s="4">
        <v>13</v>
      </c>
      <c r="AL18" s="4">
        <v>0</v>
      </c>
      <c r="AM18" s="4">
        <v>0</v>
      </c>
      <c r="AN18" s="3">
        <f t="shared" si="11"/>
        <v>34</v>
      </c>
      <c r="AO18" s="2">
        <v>94</v>
      </c>
      <c r="AP18" s="2">
        <v>70</v>
      </c>
      <c r="AQ18" s="2">
        <v>5</v>
      </c>
      <c r="AR18" s="2">
        <v>4</v>
      </c>
      <c r="AS18" s="3">
        <f t="shared" si="12"/>
        <v>173</v>
      </c>
      <c r="AT18" s="2">
        <f t="shared" si="13"/>
        <v>34</v>
      </c>
      <c r="AU18" s="2">
        <f t="shared" si="14"/>
        <v>173</v>
      </c>
      <c r="AV18" s="3">
        <f t="shared" si="15"/>
        <v>207</v>
      </c>
    </row>
    <row r="19" spans="1:55">
      <c r="A19" s="1">
        <v>41132</v>
      </c>
      <c r="B19" s="2">
        <v>99</v>
      </c>
      <c r="C19" s="2">
        <v>71</v>
      </c>
      <c r="D19" s="3">
        <f t="shared" si="0"/>
        <v>170</v>
      </c>
      <c r="E19" s="2">
        <v>8</v>
      </c>
      <c r="F19" s="2">
        <v>15</v>
      </c>
      <c r="G19" s="3">
        <f t="shared" si="1"/>
        <v>23</v>
      </c>
      <c r="H19" s="2">
        <v>3</v>
      </c>
      <c r="I19" s="2">
        <v>1</v>
      </c>
      <c r="J19" s="3">
        <f t="shared" si="2"/>
        <v>4</v>
      </c>
      <c r="K19" s="3">
        <f t="shared" si="16"/>
        <v>27</v>
      </c>
      <c r="L19" s="2">
        <v>35</v>
      </c>
      <c r="M19" s="2">
        <v>0</v>
      </c>
      <c r="N19" s="2">
        <v>0</v>
      </c>
      <c r="O19" s="3">
        <f t="shared" si="3"/>
        <v>35</v>
      </c>
      <c r="P19" s="2">
        <v>3</v>
      </c>
      <c r="Q19" s="2">
        <v>4</v>
      </c>
      <c r="R19" s="3">
        <f t="shared" si="4"/>
        <v>7</v>
      </c>
      <c r="S19" s="4">
        <v>1</v>
      </c>
      <c r="T19" s="4">
        <v>1</v>
      </c>
      <c r="U19" s="3">
        <f t="shared" si="5"/>
        <v>2</v>
      </c>
      <c r="V19" s="3">
        <f t="shared" si="6"/>
        <v>9</v>
      </c>
      <c r="W19" s="3">
        <f t="shared" si="7"/>
        <v>241</v>
      </c>
      <c r="X19" s="4">
        <v>0</v>
      </c>
      <c r="Y19" s="4">
        <v>0</v>
      </c>
      <c r="Z19" s="3">
        <f t="shared" si="8"/>
        <v>0</v>
      </c>
      <c r="AA19" s="4">
        <v>0</v>
      </c>
      <c r="AB19" s="4">
        <v>0</v>
      </c>
      <c r="AC19" s="3">
        <f t="shared" si="9"/>
        <v>0</v>
      </c>
      <c r="AD19" s="3">
        <f t="shared" si="10"/>
        <v>0</v>
      </c>
      <c r="AE19" s="4">
        <v>0</v>
      </c>
      <c r="AF19" s="4">
        <v>2</v>
      </c>
      <c r="AG19" s="4">
        <v>0</v>
      </c>
      <c r="AH19" s="4">
        <v>0</v>
      </c>
      <c r="AI19" s="3">
        <f t="shared" si="17"/>
        <v>2</v>
      </c>
      <c r="AJ19" s="4">
        <v>25</v>
      </c>
      <c r="AK19" s="4">
        <v>11</v>
      </c>
      <c r="AL19" s="4">
        <v>2</v>
      </c>
      <c r="AM19" s="4">
        <v>1</v>
      </c>
      <c r="AN19" s="3">
        <f t="shared" si="11"/>
        <v>39</v>
      </c>
      <c r="AO19" s="2">
        <v>85</v>
      </c>
      <c r="AP19" s="2">
        <v>113</v>
      </c>
      <c r="AQ19" s="2">
        <v>2</v>
      </c>
      <c r="AR19" s="2">
        <v>4</v>
      </c>
      <c r="AS19" s="3">
        <f t="shared" si="12"/>
        <v>204</v>
      </c>
      <c r="AT19" s="2">
        <f t="shared" si="13"/>
        <v>39</v>
      </c>
      <c r="AU19" s="2">
        <f t="shared" si="14"/>
        <v>204</v>
      </c>
      <c r="AV19" s="3">
        <f t="shared" si="15"/>
        <v>243</v>
      </c>
    </row>
    <row r="20" spans="1:55">
      <c r="A20" s="1">
        <v>41133</v>
      </c>
      <c r="B20" s="2">
        <v>57</v>
      </c>
      <c r="C20" s="2">
        <v>49</v>
      </c>
      <c r="D20" s="3">
        <f t="shared" si="0"/>
        <v>106</v>
      </c>
      <c r="E20" s="2">
        <v>28</v>
      </c>
      <c r="F20" s="2">
        <v>5</v>
      </c>
      <c r="G20" s="3">
        <f t="shared" si="1"/>
        <v>33</v>
      </c>
      <c r="H20" s="2">
        <v>3</v>
      </c>
      <c r="I20" s="2">
        <v>1</v>
      </c>
      <c r="J20" s="3">
        <f t="shared" si="2"/>
        <v>4</v>
      </c>
      <c r="K20" s="3">
        <f t="shared" si="16"/>
        <v>37</v>
      </c>
      <c r="L20" s="2">
        <v>21</v>
      </c>
      <c r="M20" s="2">
        <v>0</v>
      </c>
      <c r="N20" s="2">
        <v>0</v>
      </c>
      <c r="O20" s="3">
        <f t="shared" si="3"/>
        <v>21</v>
      </c>
      <c r="P20" s="2">
        <v>9</v>
      </c>
      <c r="Q20" s="2">
        <v>4</v>
      </c>
      <c r="R20" s="3">
        <f t="shared" si="4"/>
        <v>13</v>
      </c>
      <c r="S20" s="4">
        <v>0</v>
      </c>
      <c r="T20" s="4">
        <v>0</v>
      </c>
      <c r="U20" s="3">
        <f t="shared" si="5"/>
        <v>0</v>
      </c>
      <c r="V20" s="3">
        <f t="shared" si="6"/>
        <v>13</v>
      </c>
      <c r="W20" s="3">
        <f t="shared" si="7"/>
        <v>177</v>
      </c>
      <c r="X20" s="4">
        <v>0</v>
      </c>
      <c r="Y20" s="4">
        <v>0</v>
      </c>
      <c r="Z20" s="3">
        <f t="shared" si="8"/>
        <v>0</v>
      </c>
      <c r="AA20" s="4">
        <v>0</v>
      </c>
      <c r="AB20" s="4">
        <v>0</v>
      </c>
      <c r="AC20" s="3">
        <f t="shared" si="9"/>
        <v>0</v>
      </c>
      <c r="AD20" s="3">
        <f t="shared" si="10"/>
        <v>0</v>
      </c>
      <c r="AE20" s="4">
        <v>0</v>
      </c>
      <c r="AF20" s="4">
        <v>0</v>
      </c>
      <c r="AG20" s="4">
        <v>0</v>
      </c>
      <c r="AH20" s="4">
        <v>0</v>
      </c>
      <c r="AI20" s="3">
        <f t="shared" si="17"/>
        <v>0</v>
      </c>
      <c r="AJ20" s="4">
        <v>14</v>
      </c>
      <c r="AK20" s="4">
        <v>16</v>
      </c>
      <c r="AL20" s="4">
        <v>2</v>
      </c>
      <c r="AM20" s="4">
        <v>0</v>
      </c>
      <c r="AN20" s="3">
        <f t="shared" si="11"/>
        <v>32</v>
      </c>
      <c r="AO20" s="2">
        <v>74</v>
      </c>
      <c r="AP20" s="2">
        <v>60</v>
      </c>
      <c r="AQ20" s="2">
        <v>7</v>
      </c>
      <c r="AR20" s="2">
        <v>4</v>
      </c>
      <c r="AS20" s="3">
        <f t="shared" si="12"/>
        <v>145</v>
      </c>
      <c r="AT20" s="2">
        <f t="shared" si="13"/>
        <v>32</v>
      </c>
      <c r="AU20" s="2">
        <f t="shared" si="14"/>
        <v>145</v>
      </c>
      <c r="AV20" s="3">
        <f t="shared" si="15"/>
        <v>177</v>
      </c>
      <c r="AX20" s="53" t="s">
        <v>27</v>
      </c>
      <c r="AY20" s="54"/>
      <c r="AZ20" s="54"/>
      <c r="BA20" s="54"/>
      <c r="BB20" s="55"/>
      <c r="BC20" s="5">
        <v>3906</v>
      </c>
    </row>
    <row r="21" spans="1:55">
      <c r="A21" s="1">
        <v>41134</v>
      </c>
      <c r="B21" s="2">
        <v>11</v>
      </c>
      <c r="C21" s="2">
        <v>12</v>
      </c>
      <c r="D21" s="3">
        <f t="shared" si="0"/>
        <v>23</v>
      </c>
      <c r="E21" s="2">
        <v>0</v>
      </c>
      <c r="F21" s="2">
        <v>0</v>
      </c>
      <c r="G21" s="3">
        <f t="shared" si="1"/>
        <v>0</v>
      </c>
      <c r="H21" s="2">
        <v>0</v>
      </c>
      <c r="I21" s="2">
        <v>0</v>
      </c>
      <c r="J21" s="3">
        <f t="shared" si="2"/>
        <v>0</v>
      </c>
      <c r="K21" s="3">
        <f t="shared" si="16"/>
        <v>0</v>
      </c>
      <c r="L21" s="2">
        <v>0</v>
      </c>
      <c r="M21" s="2">
        <v>0</v>
      </c>
      <c r="N21" s="2">
        <v>0</v>
      </c>
      <c r="O21" s="3">
        <f t="shared" si="3"/>
        <v>0</v>
      </c>
      <c r="P21" s="2">
        <v>1</v>
      </c>
      <c r="Q21" s="2">
        <v>1</v>
      </c>
      <c r="R21" s="3">
        <f t="shared" si="4"/>
        <v>2</v>
      </c>
      <c r="S21" s="4">
        <v>0</v>
      </c>
      <c r="T21" s="4">
        <v>0</v>
      </c>
      <c r="U21" s="3">
        <f t="shared" si="5"/>
        <v>0</v>
      </c>
      <c r="V21" s="3">
        <f t="shared" si="6"/>
        <v>2</v>
      </c>
      <c r="W21" s="3">
        <f t="shared" si="7"/>
        <v>25</v>
      </c>
      <c r="X21" s="4">
        <v>0</v>
      </c>
      <c r="Y21" s="4">
        <v>0</v>
      </c>
      <c r="Z21" s="3">
        <f t="shared" si="8"/>
        <v>0</v>
      </c>
      <c r="AA21" s="4">
        <v>0</v>
      </c>
      <c r="AB21" s="4">
        <v>0</v>
      </c>
      <c r="AC21" s="3">
        <f t="shared" si="9"/>
        <v>0</v>
      </c>
      <c r="AD21" s="3">
        <f t="shared" si="10"/>
        <v>0</v>
      </c>
      <c r="AE21" s="4">
        <v>0</v>
      </c>
      <c r="AF21" s="4">
        <v>0</v>
      </c>
      <c r="AG21" s="4">
        <v>0</v>
      </c>
      <c r="AH21" s="4">
        <v>0</v>
      </c>
      <c r="AI21" s="3">
        <f t="shared" si="17"/>
        <v>0</v>
      </c>
      <c r="AJ21" s="4">
        <v>11</v>
      </c>
      <c r="AK21" s="4">
        <v>12</v>
      </c>
      <c r="AL21" s="4">
        <v>1</v>
      </c>
      <c r="AM21" s="4">
        <v>1</v>
      </c>
      <c r="AN21" s="3">
        <f t="shared" si="11"/>
        <v>25</v>
      </c>
      <c r="AO21" s="2">
        <v>0</v>
      </c>
      <c r="AP21" s="2">
        <v>0</v>
      </c>
      <c r="AQ21" s="2">
        <v>0</v>
      </c>
      <c r="AR21" s="2">
        <v>0</v>
      </c>
      <c r="AS21" s="3">
        <f t="shared" si="12"/>
        <v>0</v>
      </c>
      <c r="AT21" s="2">
        <f t="shared" si="13"/>
        <v>25</v>
      </c>
      <c r="AU21" s="2">
        <f t="shared" si="14"/>
        <v>0</v>
      </c>
      <c r="AV21" s="3">
        <f t="shared" si="15"/>
        <v>25</v>
      </c>
      <c r="AX21" s="53" t="s">
        <v>28</v>
      </c>
      <c r="AY21" s="54"/>
      <c r="AZ21" s="54"/>
      <c r="BA21" s="54"/>
      <c r="BB21" s="55"/>
      <c r="BC21" s="5">
        <v>694</v>
      </c>
    </row>
    <row r="22" spans="1:55">
      <c r="A22" s="1">
        <v>41135</v>
      </c>
      <c r="B22" s="2">
        <v>74</v>
      </c>
      <c r="C22" s="2">
        <v>73</v>
      </c>
      <c r="D22" s="3">
        <f t="shared" si="0"/>
        <v>147</v>
      </c>
      <c r="E22" s="2">
        <v>16</v>
      </c>
      <c r="F22" s="2">
        <v>13</v>
      </c>
      <c r="G22" s="3">
        <f t="shared" si="1"/>
        <v>29</v>
      </c>
      <c r="H22" s="2">
        <v>5</v>
      </c>
      <c r="I22" s="2">
        <v>8</v>
      </c>
      <c r="J22" s="3">
        <f t="shared" si="2"/>
        <v>13</v>
      </c>
      <c r="K22" s="3">
        <f t="shared" si="16"/>
        <v>42</v>
      </c>
      <c r="L22" s="2">
        <v>34</v>
      </c>
      <c r="M22" s="2">
        <v>1</v>
      </c>
      <c r="N22" s="2">
        <v>0</v>
      </c>
      <c r="O22" s="3">
        <f t="shared" si="3"/>
        <v>35</v>
      </c>
      <c r="P22" s="2">
        <v>9</v>
      </c>
      <c r="Q22" s="2">
        <v>3</v>
      </c>
      <c r="R22" s="3">
        <f t="shared" si="4"/>
        <v>12</v>
      </c>
      <c r="S22" s="4">
        <v>2</v>
      </c>
      <c r="T22" s="4">
        <v>1</v>
      </c>
      <c r="U22" s="3">
        <f t="shared" si="5"/>
        <v>3</v>
      </c>
      <c r="V22" s="3">
        <f t="shared" si="6"/>
        <v>15</v>
      </c>
      <c r="W22" s="3">
        <f t="shared" si="7"/>
        <v>239</v>
      </c>
      <c r="X22" s="4">
        <v>0</v>
      </c>
      <c r="Y22" s="4">
        <v>0</v>
      </c>
      <c r="Z22" s="3">
        <f t="shared" si="8"/>
        <v>0</v>
      </c>
      <c r="AA22" s="4">
        <v>0</v>
      </c>
      <c r="AB22" s="4">
        <v>0</v>
      </c>
      <c r="AC22" s="3">
        <f t="shared" si="9"/>
        <v>0</v>
      </c>
      <c r="AD22" s="3">
        <f t="shared" si="10"/>
        <v>0</v>
      </c>
      <c r="AE22" s="4">
        <v>1</v>
      </c>
      <c r="AF22" s="4">
        <v>0</v>
      </c>
      <c r="AG22" s="4">
        <v>0</v>
      </c>
      <c r="AH22" s="4">
        <v>0</v>
      </c>
      <c r="AI22" s="3">
        <f t="shared" si="17"/>
        <v>1</v>
      </c>
      <c r="AJ22" s="4">
        <v>11</v>
      </c>
      <c r="AK22" s="4">
        <v>20</v>
      </c>
      <c r="AL22" s="4">
        <v>3</v>
      </c>
      <c r="AM22" s="4">
        <v>1</v>
      </c>
      <c r="AN22" s="3">
        <f t="shared" si="11"/>
        <v>35</v>
      </c>
      <c r="AO22" s="2">
        <v>85</v>
      </c>
      <c r="AP22" s="2">
        <v>110</v>
      </c>
      <c r="AQ22" s="2">
        <v>8</v>
      </c>
      <c r="AR22" s="2">
        <v>3</v>
      </c>
      <c r="AS22" s="3">
        <f t="shared" si="12"/>
        <v>206</v>
      </c>
      <c r="AT22" s="2">
        <f t="shared" si="13"/>
        <v>35</v>
      </c>
      <c r="AU22" s="2">
        <f t="shared" si="14"/>
        <v>206</v>
      </c>
      <c r="AV22" s="3">
        <f t="shared" si="15"/>
        <v>241</v>
      </c>
      <c r="AX22" s="53" t="s">
        <v>29</v>
      </c>
      <c r="AY22" s="54"/>
      <c r="AZ22" s="54"/>
      <c r="BA22" s="54"/>
      <c r="BB22" s="55"/>
      <c r="BC22" s="5">
        <v>824</v>
      </c>
    </row>
    <row r="23" spans="1:55">
      <c r="A23" s="1">
        <v>41136</v>
      </c>
      <c r="B23" s="2">
        <v>10</v>
      </c>
      <c r="C23" s="2">
        <v>18</v>
      </c>
      <c r="D23" s="3">
        <f t="shared" si="0"/>
        <v>28</v>
      </c>
      <c r="E23" s="2">
        <v>0</v>
      </c>
      <c r="F23" s="2">
        <v>0</v>
      </c>
      <c r="G23" s="3">
        <f t="shared" si="1"/>
        <v>0</v>
      </c>
      <c r="H23" s="2">
        <v>0</v>
      </c>
      <c r="I23" s="2">
        <v>0</v>
      </c>
      <c r="J23" s="3">
        <f t="shared" si="2"/>
        <v>0</v>
      </c>
      <c r="K23" s="3">
        <f t="shared" si="16"/>
        <v>0</v>
      </c>
      <c r="L23" s="2">
        <v>0</v>
      </c>
      <c r="M23" s="2">
        <v>0</v>
      </c>
      <c r="N23" s="2">
        <v>0</v>
      </c>
      <c r="O23" s="3">
        <f t="shared" si="3"/>
        <v>0</v>
      </c>
      <c r="P23" s="2">
        <v>0</v>
      </c>
      <c r="Q23" s="2">
        <v>1</v>
      </c>
      <c r="R23" s="3">
        <f t="shared" si="4"/>
        <v>1</v>
      </c>
      <c r="S23" s="4">
        <v>0</v>
      </c>
      <c r="T23" s="4">
        <v>0</v>
      </c>
      <c r="U23" s="3">
        <f t="shared" si="5"/>
        <v>0</v>
      </c>
      <c r="V23" s="3">
        <f t="shared" si="6"/>
        <v>1</v>
      </c>
      <c r="W23" s="3">
        <f t="shared" si="7"/>
        <v>29</v>
      </c>
      <c r="X23" s="4">
        <v>0</v>
      </c>
      <c r="Y23" s="4">
        <v>0</v>
      </c>
      <c r="Z23" s="3">
        <f t="shared" si="8"/>
        <v>0</v>
      </c>
      <c r="AA23" s="4">
        <v>0</v>
      </c>
      <c r="AB23" s="4">
        <v>0</v>
      </c>
      <c r="AC23" s="3">
        <f t="shared" si="9"/>
        <v>0</v>
      </c>
      <c r="AD23" s="3">
        <f t="shared" si="10"/>
        <v>0</v>
      </c>
      <c r="AE23" s="4">
        <v>0</v>
      </c>
      <c r="AF23" s="4">
        <v>0</v>
      </c>
      <c r="AG23" s="4">
        <v>0</v>
      </c>
      <c r="AH23" s="4">
        <v>0</v>
      </c>
      <c r="AI23" s="3">
        <f t="shared" si="17"/>
        <v>0</v>
      </c>
      <c r="AJ23" s="4">
        <v>10</v>
      </c>
      <c r="AK23" s="4">
        <v>18</v>
      </c>
      <c r="AL23" s="4">
        <v>0</v>
      </c>
      <c r="AM23" s="4">
        <v>1</v>
      </c>
      <c r="AN23" s="3">
        <f t="shared" si="11"/>
        <v>29</v>
      </c>
      <c r="AO23" s="2">
        <v>0</v>
      </c>
      <c r="AP23" s="2">
        <v>0</v>
      </c>
      <c r="AQ23" s="2">
        <v>0</v>
      </c>
      <c r="AR23" s="2">
        <v>0</v>
      </c>
      <c r="AS23" s="3">
        <f t="shared" si="12"/>
        <v>0</v>
      </c>
      <c r="AT23" s="2">
        <f t="shared" si="13"/>
        <v>29</v>
      </c>
      <c r="AU23" s="2">
        <f t="shared" si="14"/>
        <v>0</v>
      </c>
      <c r="AV23" s="3">
        <f t="shared" si="15"/>
        <v>29</v>
      </c>
      <c r="AX23" s="53" t="s">
        <v>30</v>
      </c>
      <c r="AY23" s="54"/>
      <c r="AZ23" s="54"/>
      <c r="BA23" s="54"/>
      <c r="BB23" s="55"/>
      <c r="BC23" s="5">
        <v>313</v>
      </c>
    </row>
    <row r="24" spans="1:55">
      <c r="A24" s="1">
        <v>41137</v>
      </c>
      <c r="B24" s="2">
        <v>11</v>
      </c>
      <c r="C24" s="2">
        <v>15</v>
      </c>
      <c r="D24" s="3">
        <f t="shared" si="0"/>
        <v>26</v>
      </c>
      <c r="E24" s="2">
        <v>0</v>
      </c>
      <c r="F24" s="2">
        <v>0</v>
      </c>
      <c r="G24" s="3">
        <f t="shared" si="1"/>
        <v>0</v>
      </c>
      <c r="H24" s="2">
        <v>0</v>
      </c>
      <c r="I24" s="2">
        <v>0</v>
      </c>
      <c r="J24" s="3">
        <f t="shared" si="2"/>
        <v>0</v>
      </c>
      <c r="K24" s="3">
        <f t="shared" si="16"/>
        <v>0</v>
      </c>
      <c r="L24" s="2">
        <v>0</v>
      </c>
      <c r="M24" s="2">
        <v>0</v>
      </c>
      <c r="N24" s="2">
        <v>0</v>
      </c>
      <c r="O24" s="3">
        <f t="shared" si="3"/>
        <v>0</v>
      </c>
      <c r="P24" s="2">
        <v>0</v>
      </c>
      <c r="Q24" s="2">
        <v>0</v>
      </c>
      <c r="R24" s="3">
        <f t="shared" si="4"/>
        <v>0</v>
      </c>
      <c r="S24" s="4">
        <v>0</v>
      </c>
      <c r="T24" s="4">
        <v>0</v>
      </c>
      <c r="U24" s="3">
        <f t="shared" si="5"/>
        <v>0</v>
      </c>
      <c r="V24" s="3">
        <f t="shared" si="6"/>
        <v>0</v>
      </c>
      <c r="W24" s="3">
        <f t="shared" si="7"/>
        <v>26</v>
      </c>
      <c r="X24" s="4">
        <v>0</v>
      </c>
      <c r="Y24" s="4">
        <v>0</v>
      </c>
      <c r="Z24" s="3">
        <f t="shared" si="8"/>
        <v>0</v>
      </c>
      <c r="AA24" s="4">
        <v>0</v>
      </c>
      <c r="AB24" s="4">
        <v>0</v>
      </c>
      <c r="AC24" s="3">
        <f t="shared" si="9"/>
        <v>0</v>
      </c>
      <c r="AD24" s="3">
        <f t="shared" si="10"/>
        <v>0</v>
      </c>
      <c r="AE24" s="4">
        <v>0</v>
      </c>
      <c r="AF24" s="4">
        <v>0</v>
      </c>
      <c r="AG24" s="4">
        <v>0</v>
      </c>
      <c r="AH24" s="4">
        <v>0</v>
      </c>
      <c r="AI24" s="3">
        <f t="shared" si="17"/>
        <v>0</v>
      </c>
      <c r="AJ24" s="4">
        <v>11</v>
      </c>
      <c r="AK24" s="4">
        <v>15</v>
      </c>
      <c r="AL24" s="4">
        <v>0</v>
      </c>
      <c r="AM24" s="4">
        <v>0</v>
      </c>
      <c r="AN24" s="3">
        <f t="shared" si="11"/>
        <v>26</v>
      </c>
      <c r="AO24" s="2">
        <v>0</v>
      </c>
      <c r="AP24" s="2">
        <v>0</v>
      </c>
      <c r="AQ24" s="2">
        <v>0</v>
      </c>
      <c r="AR24" s="2">
        <v>0</v>
      </c>
      <c r="AS24" s="3">
        <f t="shared" si="12"/>
        <v>0</v>
      </c>
      <c r="AT24" s="2">
        <f t="shared" si="13"/>
        <v>26</v>
      </c>
      <c r="AU24" s="2">
        <f t="shared" si="14"/>
        <v>0</v>
      </c>
      <c r="AV24" s="3">
        <f t="shared" si="15"/>
        <v>26</v>
      </c>
      <c r="AX24" s="53" t="s">
        <v>31</v>
      </c>
      <c r="AY24" s="54"/>
      <c r="AZ24" s="54"/>
      <c r="BA24" s="54"/>
      <c r="BB24" s="55"/>
      <c r="BC24" s="5">
        <v>4</v>
      </c>
    </row>
    <row r="25" spans="1:55">
      <c r="A25" s="1">
        <v>41138</v>
      </c>
      <c r="B25" s="2">
        <v>100</v>
      </c>
      <c r="C25" s="2">
        <v>74</v>
      </c>
      <c r="D25" s="3">
        <f t="shared" si="0"/>
        <v>174</v>
      </c>
      <c r="E25" s="2">
        <v>19</v>
      </c>
      <c r="F25" s="2">
        <v>10</v>
      </c>
      <c r="G25" s="3">
        <f t="shared" si="1"/>
        <v>29</v>
      </c>
      <c r="H25" s="2">
        <v>4</v>
      </c>
      <c r="I25" s="2">
        <v>0</v>
      </c>
      <c r="J25" s="3">
        <f t="shared" si="2"/>
        <v>4</v>
      </c>
      <c r="K25" s="3">
        <f t="shared" si="16"/>
        <v>33</v>
      </c>
      <c r="L25" s="2">
        <v>24</v>
      </c>
      <c r="M25" s="2">
        <v>0</v>
      </c>
      <c r="N25" s="2">
        <v>0</v>
      </c>
      <c r="O25" s="3">
        <f t="shared" si="3"/>
        <v>24</v>
      </c>
      <c r="P25" s="2">
        <v>7</v>
      </c>
      <c r="Q25" s="2">
        <v>2</v>
      </c>
      <c r="R25" s="3">
        <f t="shared" si="4"/>
        <v>9</v>
      </c>
      <c r="S25" s="4">
        <v>0</v>
      </c>
      <c r="T25" s="4">
        <v>0</v>
      </c>
      <c r="U25" s="3">
        <f t="shared" si="5"/>
        <v>0</v>
      </c>
      <c r="V25" s="3">
        <f t="shared" si="6"/>
        <v>9</v>
      </c>
      <c r="W25" s="3">
        <f t="shared" si="7"/>
        <v>240</v>
      </c>
      <c r="X25" s="4">
        <v>0</v>
      </c>
      <c r="Y25" s="4">
        <v>0</v>
      </c>
      <c r="Z25" s="3">
        <f t="shared" si="8"/>
        <v>0</v>
      </c>
      <c r="AA25" s="4">
        <v>0</v>
      </c>
      <c r="AB25" s="4">
        <v>0</v>
      </c>
      <c r="AC25" s="3">
        <f t="shared" si="9"/>
        <v>0</v>
      </c>
      <c r="AD25" s="3">
        <f t="shared" si="10"/>
        <v>0</v>
      </c>
      <c r="AE25" s="4">
        <v>1</v>
      </c>
      <c r="AF25" s="4">
        <v>1</v>
      </c>
      <c r="AG25" s="4">
        <v>1</v>
      </c>
      <c r="AH25" s="4">
        <v>0</v>
      </c>
      <c r="AI25" s="3">
        <f t="shared" si="17"/>
        <v>3</v>
      </c>
      <c r="AJ25" s="4">
        <v>19</v>
      </c>
      <c r="AK25" s="4">
        <v>23</v>
      </c>
      <c r="AL25" s="4">
        <v>1</v>
      </c>
      <c r="AM25" s="4">
        <v>0</v>
      </c>
      <c r="AN25" s="3">
        <f t="shared" si="11"/>
        <v>43</v>
      </c>
      <c r="AO25" s="2">
        <v>105</v>
      </c>
      <c r="AP25" s="2">
        <v>86</v>
      </c>
      <c r="AQ25" s="2">
        <v>7</v>
      </c>
      <c r="AR25" s="2">
        <v>2</v>
      </c>
      <c r="AS25" s="3">
        <f t="shared" si="12"/>
        <v>200</v>
      </c>
      <c r="AT25" s="2">
        <f t="shared" si="13"/>
        <v>43</v>
      </c>
      <c r="AU25" s="2">
        <f t="shared" si="14"/>
        <v>200</v>
      </c>
      <c r="AV25" s="3">
        <f t="shared" si="15"/>
        <v>243</v>
      </c>
      <c r="AX25" s="53" t="s">
        <v>32</v>
      </c>
      <c r="AY25" s="54"/>
      <c r="AZ25" s="54"/>
      <c r="BA25" s="54"/>
      <c r="BB25" s="55"/>
      <c r="BC25" s="5">
        <v>4</v>
      </c>
    </row>
    <row r="26" spans="1:55">
      <c r="A26" s="1">
        <v>41139</v>
      </c>
      <c r="B26" s="2">
        <v>89</v>
      </c>
      <c r="C26" s="2">
        <v>83</v>
      </c>
      <c r="D26" s="3">
        <f t="shared" si="0"/>
        <v>172</v>
      </c>
      <c r="E26" s="2">
        <v>10</v>
      </c>
      <c r="F26" s="2">
        <v>16</v>
      </c>
      <c r="G26" s="3">
        <f t="shared" si="1"/>
        <v>26</v>
      </c>
      <c r="H26" s="2">
        <v>3</v>
      </c>
      <c r="I26" s="2">
        <v>1</v>
      </c>
      <c r="J26" s="3">
        <f t="shared" si="2"/>
        <v>4</v>
      </c>
      <c r="K26" s="3">
        <f t="shared" si="16"/>
        <v>30</v>
      </c>
      <c r="L26" s="2">
        <v>35</v>
      </c>
      <c r="M26" s="2">
        <v>0</v>
      </c>
      <c r="N26" s="2">
        <v>0</v>
      </c>
      <c r="O26" s="3">
        <f t="shared" si="3"/>
        <v>35</v>
      </c>
      <c r="P26" s="2">
        <v>2</v>
      </c>
      <c r="Q26" s="2">
        <v>4</v>
      </c>
      <c r="R26" s="3">
        <f t="shared" si="4"/>
        <v>6</v>
      </c>
      <c r="S26" s="4">
        <v>0</v>
      </c>
      <c r="T26" s="4">
        <v>1</v>
      </c>
      <c r="U26" s="3">
        <f t="shared" si="5"/>
        <v>1</v>
      </c>
      <c r="V26" s="3">
        <f t="shared" si="6"/>
        <v>7</v>
      </c>
      <c r="W26" s="3">
        <f t="shared" si="7"/>
        <v>244</v>
      </c>
      <c r="X26" s="4">
        <v>0</v>
      </c>
      <c r="Y26" s="4">
        <v>0</v>
      </c>
      <c r="Z26" s="3">
        <f t="shared" si="8"/>
        <v>0</v>
      </c>
      <c r="AA26" s="4">
        <v>0</v>
      </c>
      <c r="AB26" s="4">
        <v>0</v>
      </c>
      <c r="AC26" s="3">
        <f t="shared" si="9"/>
        <v>0</v>
      </c>
      <c r="AD26" s="3">
        <f t="shared" si="10"/>
        <v>0</v>
      </c>
      <c r="AE26" s="4">
        <v>2</v>
      </c>
      <c r="AF26" s="4">
        <v>0</v>
      </c>
      <c r="AG26" s="4">
        <v>0</v>
      </c>
      <c r="AH26" s="4">
        <v>0</v>
      </c>
      <c r="AI26" s="3">
        <f t="shared" si="17"/>
        <v>2</v>
      </c>
      <c r="AJ26" s="4">
        <v>16</v>
      </c>
      <c r="AK26" s="4">
        <v>21</v>
      </c>
      <c r="AL26" s="4">
        <v>0</v>
      </c>
      <c r="AM26" s="4">
        <v>0</v>
      </c>
      <c r="AN26" s="3">
        <f t="shared" si="11"/>
        <v>37</v>
      </c>
      <c r="AO26" s="2">
        <v>88</v>
      </c>
      <c r="AP26" s="2">
        <v>114</v>
      </c>
      <c r="AQ26" s="2">
        <v>2</v>
      </c>
      <c r="AR26" s="2">
        <v>5</v>
      </c>
      <c r="AS26" s="3">
        <f t="shared" si="12"/>
        <v>209</v>
      </c>
      <c r="AT26" s="2">
        <f t="shared" si="13"/>
        <v>37</v>
      </c>
      <c r="AU26" s="2">
        <f t="shared" si="14"/>
        <v>209</v>
      </c>
      <c r="AV26" s="3">
        <f t="shared" si="15"/>
        <v>246</v>
      </c>
      <c r="AX26" s="53" t="s">
        <v>33</v>
      </c>
      <c r="AY26" s="54"/>
      <c r="AZ26" s="54"/>
      <c r="BA26" s="54"/>
      <c r="BB26" s="55"/>
      <c r="BC26" s="5">
        <v>35</v>
      </c>
    </row>
    <row r="27" spans="1:55">
      <c r="A27" s="1">
        <v>41140</v>
      </c>
      <c r="B27" s="2">
        <v>71</v>
      </c>
      <c r="C27" s="2">
        <v>71</v>
      </c>
      <c r="D27" s="3">
        <f t="shared" si="0"/>
        <v>142</v>
      </c>
      <c r="E27" s="2">
        <v>31</v>
      </c>
      <c r="F27" s="2">
        <v>5</v>
      </c>
      <c r="G27" s="3">
        <f t="shared" si="1"/>
        <v>36</v>
      </c>
      <c r="H27" s="2">
        <v>3</v>
      </c>
      <c r="I27" s="2">
        <v>1</v>
      </c>
      <c r="J27" s="3">
        <f t="shared" si="2"/>
        <v>4</v>
      </c>
      <c r="K27" s="3">
        <f t="shared" si="16"/>
        <v>40</v>
      </c>
      <c r="L27" s="2">
        <v>24</v>
      </c>
      <c r="M27" s="2">
        <v>0</v>
      </c>
      <c r="N27" s="2">
        <v>0</v>
      </c>
      <c r="O27" s="3">
        <f t="shared" si="3"/>
        <v>24</v>
      </c>
      <c r="P27" s="2">
        <v>7</v>
      </c>
      <c r="Q27" s="2">
        <v>2</v>
      </c>
      <c r="R27" s="3">
        <f t="shared" si="4"/>
        <v>9</v>
      </c>
      <c r="S27" s="4">
        <v>2</v>
      </c>
      <c r="T27" s="4">
        <v>1</v>
      </c>
      <c r="U27" s="3">
        <f t="shared" si="5"/>
        <v>3</v>
      </c>
      <c r="V27" s="3">
        <f t="shared" si="6"/>
        <v>12</v>
      </c>
      <c r="W27" s="3">
        <f t="shared" si="7"/>
        <v>218</v>
      </c>
      <c r="X27" s="4">
        <v>0</v>
      </c>
      <c r="Y27" s="4">
        <v>0</v>
      </c>
      <c r="Z27" s="3">
        <f t="shared" si="8"/>
        <v>0</v>
      </c>
      <c r="AA27" s="4">
        <v>0</v>
      </c>
      <c r="AB27" s="4">
        <v>0</v>
      </c>
      <c r="AC27" s="3">
        <f t="shared" si="9"/>
        <v>0</v>
      </c>
      <c r="AD27" s="3">
        <f t="shared" si="10"/>
        <v>0</v>
      </c>
      <c r="AE27" s="4">
        <v>0</v>
      </c>
      <c r="AF27" s="4">
        <v>2</v>
      </c>
      <c r="AG27" s="4">
        <v>0</v>
      </c>
      <c r="AH27" s="4">
        <v>0</v>
      </c>
      <c r="AI27" s="3">
        <f t="shared" si="17"/>
        <v>2</v>
      </c>
      <c r="AJ27" s="4">
        <v>17</v>
      </c>
      <c r="AK27" s="4">
        <v>20</v>
      </c>
      <c r="AL27" s="4">
        <v>2</v>
      </c>
      <c r="AM27" s="4">
        <v>0</v>
      </c>
      <c r="AN27" s="3">
        <f t="shared" si="11"/>
        <v>39</v>
      </c>
      <c r="AO27" s="2">
        <v>88</v>
      </c>
      <c r="AP27" s="2">
        <v>83</v>
      </c>
      <c r="AQ27" s="2">
        <v>7</v>
      </c>
      <c r="AR27" s="2">
        <v>3</v>
      </c>
      <c r="AS27" s="3">
        <f t="shared" si="12"/>
        <v>181</v>
      </c>
      <c r="AT27" s="2">
        <f t="shared" si="13"/>
        <v>39</v>
      </c>
      <c r="AU27" s="2">
        <f t="shared" si="14"/>
        <v>181</v>
      </c>
      <c r="AV27" s="3">
        <f t="shared" si="15"/>
        <v>220</v>
      </c>
      <c r="AX27" s="53" t="s">
        <v>34</v>
      </c>
      <c r="AY27" s="54"/>
      <c r="AZ27" s="54"/>
      <c r="BA27" s="54"/>
      <c r="BB27" s="55"/>
      <c r="BC27" s="5">
        <v>1052</v>
      </c>
    </row>
    <row r="28" spans="1:55">
      <c r="A28" s="1">
        <v>41141</v>
      </c>
      <c r="B28" s="2">
        <v>8</v>
      </c>
      <c r="C28" s="2">
        <v>17</v>
      </c>
      <c r="D28" s="3">
        <f t="shared" si="0"/>
        <v>25</v>
      </c>
      <c r="E28" s="2">
        <v>0</v>
      </c>
      <c r="F28" s="2">
        <v>0</v>
      </c>
      <c r="G28" s="3">
        <f t="shared" si="1"/>
        <v>0</v>
      </c>
      <c r="H28" s="2">
        <v>0</v>
      </c>
      <c r="I28" s="2">
        <v>0</v>
      </c>
      <c r="J28" s="3">
        <f t="shared" si="2"/>
        <v>0</v>
      </c>
      <c r="K28" s="3">
        <f t="shared" si="16"/>
        <v>0</v>
      </c>
      <c r="L28" s="2">
        <v>0</v>
      </c>
      <c r="M28" s="2">
        <v>0</v>
      </c>
      <c r="N28" s="2">
        <v>0</v>
      </c>
      <c r="O28" s="3">
        <f t="shared" si="3"/>
        <v>0</v>
      </c>
      <c r="P28" s="2">
        <v>0</v>
      </c>
      <c r="Q28" s="2">
        <v>0</v>
      </c>
      <c r="R28" s="3">
        <f t="shared" si="4"/>
        <v>0</v>
      </c>
      <c r="S28" s="4">
        <v>0</v>
      </c>
      <c r="T28" s="4">
        <v>0</v>
      </c>
      <c r="U28" s="3">
        <f t="shared" si="5"/>
        <v>0</v>
      </c>
      <c r="V28" s="3">
        <f t="shared" si="6"/>
        <v>0</v>
      </c>
      <c r="W28" s="3">
        <f t="shared" si="7"/>
        <v>25</v>
      </c>
      <c r="X28" s="4">
        <v>0</v>
      </c>
      <c r="Y28" s="4">
        <v>0</v>
      </c>
      <c r="Z28" s="3">
        <f t="shared" si="8"/>
        <v>0</v>
      </c>
      <c r="AA28" s="4">
        <v>0</v>
      </c>
      <c r="AB28" s="4">
        <v>0</v>
      </c>
      <c r="AC28" s="3">
        <f t="shared" si="9"/>
        <v>0</v>
      </c>
      <c r="AD28" s="3">
        <f t="shared" si="10"/>
        <v>0</v>
      </c>
      <c r="AE28" s="4">
        <v>0</v>
      </c>
      <c r="AF28" s="4">
        <v>0</v>
      </c>
      <c r="AG28" s="4">
        <v>0</v>
      </c>
      <c r="AH28" s="4">
        <v>0</v>
      </c>
      <c r="AI28" s="3">
        <f t="shared" si="17"/>
        <v>0</v>
      </c>
      <c r="AJ28" s="4">
        <v>8</v>
      </c>
      <c r="AK28" s="4">
        <v>17</v>
      </c>
      <c r="AL28" s="4">
        <v>0</v>
      </c>
      <c r="AM28" s="4">
        <v>0</v>
      </c>
      <c r="AN28" s="3">
        <f t="shared" si="11"/>
        <v>25</v>
      </c>
      <c r="AO28" s="2">
        <v>0</v>
      </c>
      <c r="AP28" s="2">
        <v>0</v>
      </c>
      <c r="AQ28" s="2">
        <v>0</v>
      </c>
      <c r="AR28" s="2">
        <v>0</v>
      </c>
      <c r="AS28" s="3">
        <f t="shared" si="12"/>
        <v>0</v>
      </c>
      <c r="AT28" s="2">
        <f t="shared" si="13"/>
        <v>25</v>
      </c>
      <c r="AU28" s="2">
        <f t="shared" si="14"/>
        <v>0</v>
      </c>
      <c r="AV28" s="3">
        <f t="shared" si="15"/>
        <v>25</v>
      </c>
      <c r="AX28" s="53" t="s">
        <v>35</v>
      </c>
      <c r="AY28" s="54"/>
      <c r="AZ28" s="54"/>
      <c r="BA28" s="54"/>
      <c r="BB28" s="55"/>
      <c r="BC28" s="5">
        <v>4728</v>
      </c>
    </row>
    <row r="29" spans="1:55">
      <c r="A29" s="1">
        <v>41142</v>
      </c>
      <c r="B29" s="2">
        <v>81</v>
      </c>
      <c r="C29" s="2">
        <v>68</v>
      </c>
      <c r="D29" s="3">
        <f t="shared" si="0"/>
        <v>149</v>
      </c>
      <c r="E29" s="2">
        <v>13</v>
      </c>
      <c r="F29" s="2">
        <v>13</v>
      </c>
      <c r="G29" s="3">
        <f t="shared" si="1"/>
        <v>26</v>
      </c>
      <c r="H29" s="2">
        <v>3</v>
      </c>
      <c r="I29" s="2">
        <v>2</v>
      </c>
      <c r="J29" s="3">
        <f t="shared" si="2"/>
        <v>5</v>
      </c>
      <c r="K29" s="3">
        <f t="shared" si="16"/>
        <v>31</v>
      </c>
      <c r="L29" s="2">
        <v>31</v>
      </c>
      <c r="M29" s="2">
        <v>0</v>
      </c>
      <c r="N29" s="2">
        <v>0</v>
      </c>
      <c r="O29" s="3">
        <f t="shared" si="3"/>
        <v>31</v>
      </c>
      <c r="P29" s="2">
        <v>6</v>
      </c>
      <c r="Q29" s="2">
        <v>4</v>
      </c>
      <c r="R29" s="3">
        <f t="shared" si="4"/>
        <v>10</v>
      </c>
      <c r="S29" s="4">
        <v>2</v>
      </c>
      <c r="T29" s="4">
        <v>0</v>
      </c>
      <c r="U29" s="3">
        <f t="shared" si="5"/>
        <v>2</v>
      </c>
      <c r="V29" s="3">
        <f t="shared" si="6"/>
        <v>12</v>
      </c>
      <c r="W29" s="3">
        <f t="shared" si="7"/>
        <v>223</v>
      </c>
      <c r="X29" s="4">
        <v>0</v>
      </c>
      <c r="Y29" s="4">
        <v>2</v>
      </c>
      <c r="Z29" s="3">
        <f t="shared" si="8"/>
        <v>2</v>
      </c>
      <c r="AA29" s="4">
        <v>0</v>
      </c>
      <c r="AB29" s="4">
        <v>2</v>
      </c>
      <c r="AC29" s="3">
        <f t="shared" si="9"/>
        <v>2</v>
      </c>
      <c r="AD29" s="3">
        <f t="shared" si="10"/>
        <v>4</v>
      </c>
      <c r="AE29" s="4">
        <v>0</v>
      </c>
      <c r="AF29" s="4">
        <v>2</v>
      </c>
      <c r="AG29" s="4">
        <v>0</v>
      </c>
      <c r="AH29" s="4">
        <v>0</v>
      </c>
      <c r="AI29" s="3">
        <f t="shared" si="17"/>
        <v>2</v>
      </c>
      <c r="AJ29" s="4">
        <v>9</v>
      </c>
      <c r="AK29" s="4">
        <v>15</v>
      </c>
      <c r="AL29" s="4">
        <v>0</v>
      </c>
      <c r="AM29" s="4">
        <v>1</v>
      </c>
      <c r="AN29" s="3">
        <f t="shared" si="11"/>
        <v>25</v>
      </c>
      <c r="AO29" s="2">
        <v>89</v>
      </c>
      <c r="AP29" s="2">
        <v>101</v>
      </c>
      <c r="AQ29" s="2">
        <v>6</v>
      </c>
      <c r="AR29" s="2">
        <v>4</v>
      </c>
      <c r="AS29" s="3">
        <f t="shared" si="12"/>
        <v>200</v>
      </c>
      <c r="AT29" s="2">
        <f t="shared" si="13"/>
        <v>25</v>
      </c>
      <c r="AU29" s="2">
        <f t="shared" si="14"/>
        <v>200</v>
      </c>
      <c r="AV29" s="3">
        <f t="shared" si="15"/>
        <v>225</v>
      </c>
      <c r="AX29" s="53" t="s">
        <v>36</v>
      </c>
      <c r="AY29" s="54"/>
      <c r="AZ29" s="54"/>
      <c r="BA29" s="54"/>
      <c r="BB29" s="55"/>
      <c r="BC29" s="12">
        <v>5780</v>
      </c>
    </row>
    <row r="30" spans="1:55">
      <c r="A30" s="1">
        <v>41143</v>
      </c>
      <c r="B30" s="2">
        <v>101</v>
      </c>
      <c r="C30" s="2">
        <v>61</v>
      </c>
      <c r="D30" s="3">
        <f t="shared" si="0"/>
        <v>162</v>
      </c>
      <c r="E30" s="2">
        <v>15</v>
      </c>
      <c r="F30" s="2">
        <v>12</v>
      </c>
      <c r="G30" s="3">
        <f t="shared" si="1"/>
        <v>27</v>
      </c>
      <c r="H30" s="2">
        <v>1</v>
      </c>
      <c r="I30" s="2">
        <v>3</v>
      </c>
      <c r="J30" s="3">
        <f t="shared" si="2"/>
        <v>4</v>
      </c>
      <c r="K30" s="3">
        <f t="shared" si="16"/>
        <v>31</v>
      </c>
      <c r="L30" s="2">
        <v>33</v>
      </c>
      <c r="M30" s="2">
        <v>1</v>
      </c>
      <c r="N30" s="2">
        <v>0</v>
      </c>
      <c r="O30" s="3">
        <f t="shared" si="3"/>
        <v>34</v>
      </c>
      <c r="P30" s="2">
        <v>5</v>
      </c>
      <c r="Q30" s="2">
        <v>3</v>
      </c>
      <c r="R30" s="3">
        <f t="shared" si="4"/>
        <v>8</v>
      </c>
      <c r="S30" s="4">
        <v>1</v>
      </c>
      <c r="T30" s="4">
        <v>1</v>
      </c>
      <c r="U30" s="3">
        <f t="shared" si="5"/>
        <v>2</v>
      </c>
      <c r="V30" s="3">
        <f t="shared" si="6"/>
        <v>10</v>
      </c>
      <c r="W30" s="3">
        <f t="shared" si="7"/>
        <v>237</v>
      </c>
      <c r="X30" s="4">
        <v>0</v>
      </c>
      <c r="Y30" s="4">
        <v>0</v>
      </c>
      <c r="Z30" s="3">
        <f t="shared" si="8"/>
        <v>0</v>
      </c>
      <c r="AA30" s="4">
        <v>0</v>
      </c>
      <c r="AB30" s="4">
        <v>0</v>
      </c>
      <c r="AC30" s="3">
        <f t="shared" si="9"/>
        <v>0</v>
      </c>
      <c r="AD30" s="3">
        <f t="shared" si="10"/>
        <v>0</v>
      </c>
      <c r="AE30" s="4">
        <v>0</v>
      </c>
      <c r="AF30" s="4">
        <v>0</v>
      </c>
      <c r="AG30" s="4">
        <v>0</v>
      </c>
      <c r="AH30" s="4">
        <v>0</v>
      </c>
      <c r="AI30" s="3">
        <f t="shared" si="17"/>
        <v>0</v>
      </c>
      <c r="AJ30" s="4">
        <v>18</v>
      </c>
      <c r="AK30" s="4">
        <v>23</v>
      </c>
      <c r="AL30" s="4">
        <v>0</v>
      </c>
      <c r="AM30" s="4">
        <v>0</v>
      </c>
      <c r="AN30" s="3">
        <f t="shared" si="11"/>
        <v>41</v>
      </c>
      <c r="AO30" s="2">
        <v>99</v>
      </c>
      <c r="AP30" s="2">
        <v>87</v>
      </c>
      <c r="AQ30" s="2">
        <v>6</v>
      </c>
      <c r="AR30" s="2">
        <v>4</v>
      </c>
      <c r="AS30" s="3">
        <f t="shared" si="12"/>
        <v>196</v>
      </c>
      <c r="AT30" s="2">
        <f t="shared" si="13"/>
        <v>41</v>
      </c>
      <c r="AU30" s="2">
        <f t="shared" si="14"/>
        <v>196</v>
      </c>
      <c r="AV30" s="3">
        <f t="shared" si="15"/>
        <v>237</v>
      </c>
      <c r="AX30" s="13"/>
      <c r="AY30" s="13"/>
      <c r="AZ30" s="13"/>
      <c r="BA30" s="13"/>
      <c r="BB30" s="13"/>
      <c r="BC30" s="14"/>
    </row>
    <row r="31" spans="1:55">
      <c r="A31" s="1">
        <v>41144</v>
      </c>
      <c r="B31" s="2">
        <v>87</v>
      </c>
      <c r="C31" s="2">
        <v>84</v>
      </c>
      <c r="D31" s="3">
        <f t="shared" si="0"/>
        <v>171</v>
      </c>
      <c r="E31" s="2">
        <v>15</v>
      </c>
      <c r="F31" s="2">
        <v>10</v>
      </c>
      <c r="G31" s="3">
        <f t="shared" si="1"/>
        <v>25</v>
      </c>
      <c r="H31" s="2">
        <v>11</v>
      </c>
      <c r="I31" s="2">
        <v>6</v>
      </c>
      <c r="J31" s="3">
        <f t="shared" si="2"/>
        <v>17</v>
      </c>
      <c r="K31" s="3">
        <f t="shared" si="16"/>
        <v>42</v>
      </c>
      <c r="L31" s="2">
        <v>30</v>
      </c>
      <c r="M31" s="2">
        <v>0</v>
      </c>
      <c r="N31" s="2">
        <v>0</v>
      </c>
      <c r="O31" s="3">
        <f t="shared" si="3"/>
        <v>30</v>
      </c>
      <c r="P31" s="2">
        <v>9</v>
      </c>
      <c r="Q31" s="2">
        <v>11</v>
      </c>
      <c r="R31" s="3">
        <f t="shared" si="4"/>
        <v>20</v>
      </c>
      <c r="S31" s="4">
        <v>2</v>
      </c>
      <c r="T31" s="4">
        <v>5</v>
      </c>
      <c r="U31" s="3">
        <f t="shared" si="5"/>
        <v>7</v>
      </c>
      <c r="V31" s="3">
        <f t="shared" si="6"/>
        <v>27</v>
      </c>
      <c r="W31" s="3">
        <f t="shared" si="7"/>
        <v>270</v>
      </c>
      <c r="X31" s="4">
        <v>0</v>
      </c>
      <c r="Y31" s="4">
        <v>0</v>
      </c>
      <c r="Z31" s="3">
        <f t="shared" si="8"/>
        <v>0</v>
      </c>
      <c r="AA31" s="4">
        <v>0</v>
      </c>
      <c r="AB31" s="4">
        <v>0</v>
      </c>
      <c r="AC31" s="3">
        <f t="shared" si="9"/>
        <v>0</v>
      </c>
      <c r="AD31" s="3">
        <f t="shared" si="10"/>
        <v>0</v>
      </c>
      <c r="AE31" s="4">
        <v>0</v>
      </c>
      <c r="AF31" s="4">
        <v>1</v>
      </c>
      <c r="AG31" s="4">
        <v>0</v>
      </c>
      <c r="AH31" s="4">
        <v>0</v>
      </c>
      <c r="AI31" s="3">
        <f t="shared" si="17"/>
        <v>1</v>
      </c>
      <c r="AJ31" s="4">
        <v>21</v>
      </c>
      <c r="AK31" s="4">
        <v>14</v>
      </c>
      <c r="AL31" s="4">
        <v>1</v>
      </c>
      <c r="AM31" s="4">
        <v>1</v>
      </c>
      <c r="AN31" s="3">
        <f t="shared" si="11"/>
        <v>37</v>
      </c>
      <c r="AO31" s="2">
        <v>93</v>
      </c>
      <c r="AP31" s="2">
        <v>117</v>
      </c>
      <c r="AQ31" s="2">
        <v>10</v>
      </c>
      <c r="AR31" s="2">
        <v>15</v>
      </c>
      <c r="AS31" s="3">
        <f t="shared" si="12"/>
        <v>235</v>
      </c>
      <c r="AT31" s="2">
        <f t="shared" si="13"/>
        <v>37</v>
      </c>
      <c r="AU31" s="2">
        <f t="shared" si="14"/>
        <v>235</v>
      </c>
      <c r="AV31" s="3">
        <f t="shared" si="15"/>
        <v>272</v>
      </c>
      <c r="AX31" s="13"/>
      <c r="AY31" s="13"/>
      <c r="AZ31" s="13"/>
      <c r="BA31" s="13"/>
      <c r="BB31" s="13"/>
      <c r="BC31" s="14"/>
    </row>
    <row r="32" spans="1:55">
      <c r="A32" s="1">
        <v>41145</v>
      </c>
      <c r="B32" s="2">
        <v>87</v>
      </c>
      <c r="C32" s="2">
        <v>68</v>
      </c>
      <c r="D32" s="3">
        <f t="shared" si="0"/>
        <v>155</v>
      </c>
      <c r="E32" s="2">
        <v>16</v>
      </c>
      <c r="F32" s="2">
        <v>6</v>
      </c>
      <c r="G32" s="3">
        <f t="shared" si="1"/>
        <v>22</v>
      </c>
      <c r="H32" s="2">
        <v>3</v>
      </c>
      <c r="I32" s="2">
        <v>0</v>
      </c>
      <c r="J32" s="3">
        <f t="shared" si="2"/>
        <v>3</v>
      </c>
      <c r="K32" s="3">
        <f t="shared" si="16"/>
        <v>25</v>
      </c>
      <c r="L32" s="2">
        <v>25</v>
      </c>
      <c r="M32" s="2">
        <v>0</v>
      </c>
      <c r="N32" s="2">
        <v>0</v>
      </c>
      <c r="O32" s="3">
        <f t="shared" si="3"/>
        <v>25</v>
      </c>
      <c r="P32" s="2">
        <v>5</v>
      </c>
      <c r="Q32" s="2">
        <v>2</v>
      </c>
      <c r="R32" s="3">
        <f t="shared" si="4"/>
        <v>7</v>
      </c>
      <c r="S32" s="4">
        <v>0</v>
      </c>
      <c r="T32" s="4">
        <v>0</v>
      </c>
      <c r="U32" s="3">
        <f t="shared" si="5"/>
        <v>0</v>
      </c>
      <c r="V32" s="3">
        <f t="shared" si="6"/>
        <v>7</v>
      </c>
      <c r="W32" s="3">
        <f t="shared" si="7"/>
        <v>212</v>
      </c>
      <c r="X32" s="4">
        <v>0</v>
      </c>
      <c r="Y32" s="4">
        <v>0</v>
      </c>
      <c r="Z32" s="3">
        <f t="shared" si="8"/>
        <v>0</v>
      </c>
      <c r="AA32" s="4">
        <v>0</v>
      </c>
      <c r="AB32" s="4">
        <v>0</v>
      </c>
      <c r="AC32" s="3">
        <f t="shared" si="9"/>
        <v>0</v>
      </c>
      <c r="AD32" s="3">
        <f t="shared" si="10"/>
        <v>0</v>
      </c>
      <c r="AE32" s="4">
        <v>0</v>
      </c>
      <c r="AF32" s="4">
        <v>1</v>
      </c>
      <c r="AG32" s="4">
        <v>0</v>
      </c>
      <c r="AH32" s="4">
        <v>0</v>
      </c>
      <c r="AI32" s="3">
        <f t="shared" si="17"/>
        <v>1</v>
      </c>
      <c r="AJ32" s="4">
        <v>17</v>
      </c>
      <c r="AK32" s="4">
        <v>20</v>
      </c>
      <c r="AL32" s="4">
        <v>0</v>
      </c>
      <c r="AM32" s="4">
        <v>0</v>
      </c>
      <c r="AN32" s="3">
        <f t="shared" si="11"/>
        <v>37</v>
      </c>
      <c r="AO32" s="2">
        <v>89</v>
      </c>
      <c r="AP32" s="2">
        <v>81</v>
      </c>
      <c r="AQ32" s="2">
        <v>5</v>
      </c>
      <c r="AR32" s="2">
        <v>2</v>
      </c>
      <c r="AS32" s="3">
        <f t="shared" si="12"/>
        <v>177</v>
      </c>
      <c r="AT32" s="2">
        <f t="shared" si="13"/>
        <v>37</v>
      </c>
      <c r="AU32" s="2">
        <f t="shared" si="14"/>
        <v>177</v>
      </c>
      <c r="AV32" s="3">
        <f t="shared" si="15"/>
        <v>214</v>
      </c>
      <c r="AX32" s="13"/>
      <c r="AY32" s="13"/>
      <c r="AZ32" s="13"/>
      <c r="BA32" s="13"/>
      <c r="BB32" s="13"/>
      <c r="BC32" s="14"/>
    </row>
    <row r="33" spans="1:55">
      <c r="A33" s="1">
        <v>41146</v>
      </c>
      <c r="B33" s="2">
        <v>85</v>
      </c>
      <c r="C33" s="2">
        <v>75</v>
      </c>
      <c r="D33" s="3">
        <f t="shared" si="0"/>
        <v>160</v>
      </c>
      <c r="E33" s="2">
        <v>9</v>
      </c>
      <c r="F33" s="2">
        <v>15</v>
      </c>
      <c r="G33" s="3">
        <f t="shared" si="1"/>
        <v>24</v>
      </c>
      <c r="H33" s="2">
        <v>3</v>
      </c>
      <c r="I33" s="2">
        <v>1</v>
      </c>
      <c r="J33" s="3">
        <f t="shared" si="2"/>
        <v>4</v>
      </c>
      <c r="K33" s="3">
        <f t="shared" si="16"/>
        <v>28</v>
      </c>
      <c r="L33" s="2">
        <v>33</v>
      </c>
      <c r="M33" s="2">
        <v>0</v>
      </c>
      <c r="N33" s="2">
        <v>0</v>
      </c>
      <c r="O33" s="3">
        <f t="shared" si="3"/>
        <v>33</v>
      </c>
      <c r="P33" s="2">
        <v>4</v>
      </c>
      <c r="Q33" s="2">
        <v>2</v>
      </c>
      <c r="R33" s="3">
        <f t="shared" si="4"/>
        <v>6</v>
      </c>
      <c r="S33" s="4">
        <v>0</v>
      </c>
      <c r="T33" s="4">
        <v>1</v>
      </c>
      <c r="U33" s="3">
        <f t="shared" si="5"/>
        <v>1</v>
      </c>
      <c r="V33" s="3">
        <f t="shared" si="6"/>
        <v>7</v>
      </c>
      <c r="W33" s="3">
        <f t="shared" si="7"/>
        <v>228</v>
      </c>
      <c r="X33" s="4">
        <v>0</v>
      </c>
      <c r="Y33" s="4">
        <v>1</v>
      </c>
      <c r="Z33" s="3">
        <f t="shared" si="8"/>
        <v>1</v>
      </c>
      <c r="AA33" s="4">
        <v>0</v>
      </c>
      <c r="AB33" s="4">
        <v>1</v>
      </c>
      <c r="AC33" s="3">
        <f t="shared" si="9"/>
        <v>1</v>
      </c>
      <c r="AD33" s="3">
        <f t="shared" si="10"/>
        <v>2</v>
      </c>
      <c r="AE33" s="4">
        <v>0</v>
      </c>
      <c r="AF33" s="4">
        <v>2</v>
      </c>
      <c r="AG33" s="4">
        <v>0</v>
      </c>
      <c r="AH33" s="4">
        <v>0</v>
      </c>
      <c r="AI33" s="3">
        <f t="shared" si="17"/>
        <v>2</v>
      </c>
      <c r="AJ33" s="4">
        <v>18</v>
      </c>
      <c r="AK33" s="4">
        <v>20</v>
      </c>
      <c r="AL33" s="4">
        <v>0</v>
      </c>
      <c r="AM33" s="4">
        <v>1</v>
      </c>
      <c r="AN33" s="3">
        <f t="shared" si="11"/>
        <v>39</v>
      </c>
      <c r="AO33" s="2">
        <v>79</v>
      </c>
      <c r="AP33" s="2">
        <v>109</v>
      </c>
      <c r="AQ33" s="2">
        <v>4</v>
      </c>
      <c r="AR33" s="2">
        <v>2</v>
      </c>
      <c r="AS33" s="3">
        <f t="shared" si="12"/>
        <v>194</v>
      </c>
      <c r="AT33" s="2">
        <f t="shared" si="13"/>
        <v>39</v>
      </c>
      <c r="AU33" s="2">
        <f t="shared" si="14"/>
        <v>194</v>
      </c>
      <c r="AV33" s="3">
        <f t="shared" si="15"/>
        <v>233</v>
      </c>
      <c r="AX33" s="13"/>
      <c r="AY33" s="13"/>
      <c r="AZ33" s="13"/>
      <c r="BA33" s="13"/>
      <c r="BB33" s="13"/>
      <c r="BC33" s="14"/>
    </row>
    <row r="34" spans="1:55">
      <c r="A34" s="1">
        <v>41147</v>
      </c>
      <c r="B34" s="2">
        <v>68</v>
      </c>
      <c r="C34" s="2">
        <v>60</v>
      </c>
      <c r="D34" s="3">
        <f t="shared" si="0"/>
        <v>128</v>
      </c>
      <c r="E34" s="2">
        <v>30</v>
      </c>
      <c r="F34" s="2">
        <v>6</v>
      </c>
      <c r="G34" s="3">
        <f t="shared" si="1"/>
        <v>36</v>
      </c>
      <c r="H34" s="2">
        <v>3</v>
      </c>
      <c r="I34" s="2">
        <v>1</v>
      </c>
      <c r="J34" s="3">
        <f t="shared" si="2"/>
        <v>4</v>
      </c>
      <c r="K34" s="3">
        <f t="shared" si="16"/>
        <v>40</v>
      </c>
      <c r="L34" s="2">
        <v>20</v>
      </c>
      <c r="M34" s="2">
        <v>0</v>
      </c>
      <c r="N34" s="2">
        <v>0</v>
      </c>
      <c r="O34" s="3">
        <f t="shared" si="3"/>
        <v>20</v>
      </c>
      <c r="P34" s="2">
        <v>9</v>
      </c>
      <c r="Q34" s="2">
        <v>2</v>
      </c>
      <c r="R34" s="3">
        <f t="shared" si="4"/>
        <v>11</v>
      </c>
      <c r="S34" s="4">
        <v>0</v>
      </c>
      <c r="T34" s="4">
        <v>1</v>
      </c>
      <c r="U34" s="3">
        <f t="shared" si="5"/>
        <v>1</v>
      </c>
      <c r="V34" s="3">
        <f t="shared" si="6"/>
        <v>12</v>
      </c>
      <c r="W34" s="3">
        <f t="shared" si="7"/>
        <v>200</v>
      </c>
      <c r="X34" s="4">
        <v>0</v>
      </c>
      <c r="Y34" s="4">
        <v>0</v>
      </c>
      <c r="Z34" s="3">
        <f t="shared" si="8"/>
        <v>0</v>
      </c>
      <c r="AA34" s="4">
        <v>0</v>
      </c>
      <c r="AB34" s="4">
        <v>0</v>
      </c>
      <c r="AC34" s="3">
        <f t="shared" si="9"/>
        <v>0</v>
      </c>
      <c r="AD34" s="3">
        <f t="shared" si="10"/>
        <v>0</v>
      </c>
      <c r="AE34" s="4">
        <v>2</v>
      </c>
      <c r="AF34" s="4">
        <v>0</v>
      </c>
      <c r="AG34" s="4">
        <v>0</v>
      </c>
      <c r="AH34" s="4">
        <v>0</v>
      </c>
      <c r="AI34" s="3">
        <f t="shared" si="17"/>
        <v>2</v>
      </c>
      <c r="AJ34" s="4">
        <v>22</v>
      </c>
      <c r="AK34" s="4">
        <v>23</v>
      </c>
      <c r="AL34" s="4">
        <v>4</v>
      </c>
      <c r="AM34" s="4">
        <v>1</v>
      </c>
      <c r="AN34" s="3">
        <f t="shared" si="11"/>
        <v>50</v>
      </c>
      <c r="AO34" s="2">
        <v>83</v>
      </c>
      <c r="AP34" s="2">
        <v>64</v>
      </c>
      <c r="AQ34" s="2">
        <v>5</v>
      </c>
      <c r="AR34" s="2">
        <v>2</v>
      </c>
      <c r="AS34" s="3">
        <f t="shared" si="12"/>
        <v>154</v>
      </c>
      <c r="AT34" s="2">
        <f t="shared" si="13"/>
        <v>50</v>
      </c>
      <c r="AU34" s="2">
        <f t="shared" si="14"/>
        <v>154</v>
      </c>
      <c r="AV34" s="3">
        <f t="shared" si="15"/>
        <v>204</v>
      </c>
      <c r="AX34" s="13"/>
      <c r="AY34" s="13"/>
      <c r="AZ34" s="13"/>
      <c r="BA34" s="13"/>
      <c r="BB34" s="13"/>
      <c r="BC34" s="14"/>
    </row>
    <row r="35" spans="1:55">
      <c r="A35" s="1">
        <v>41148</v>
      </c>
      <c r="B35" s="2">
        <v>16</v>
      </c>
      <c r="C35" s="2">
        <v>8</v>
      </c>
      <c r="D35" s="3">
        <f t="shared" si="0"/>
        <v>24</v>
      </c>
      <c r="E35" s="2">
        <v>0</v>
      </c>
      <c r="F35" s="2">
        <v>0</v>
      </c>
      <c r="G35" s="3">
        <f t="shared" si="1"/>
        <v>0</v>
      </c>
      <c r="H35" s="2">
        <v>0</v>
      </c>
      <c r="I35" s="2">
        <v>0</v>
      </c>
      <c r="J35" s="3">
        <f t="shared" si="2"/>
        <v>0</v>
      </c>
      <c r="K35" s="3">
        <f t="shared" si="16"/>
        <v>0</v>
      </c>
      <c r="L35" s="2">
        <v>0</v>
      </c>
      <c r="M35" s="2">
        <v>0</v>
      </c>
      <c r="N35" s="2">
        <v>0</v>
      </c>
      <c r="O35" s="3">
        <f t="shared" si="3"/>
        <v>0</v>
      </c>
      <c r="P35" s="2">
        <v>1</v>
      </c>
      <c r="Q35" s="2">
        <v>0</v>
      </c>
      <c r="R35" s="3">
        <f t="shared" si="4"/>
        <v>1</v>
      </c>
      <c r="S35" s="4">
        <v>0</v>
      </c>
      <c r="T35" s="4">
        <v>0</v>
      </c>
      <c r="U35" s="3">
        <f t="shared" si="5"/>
        <v>0</v>
      </c>
      <c r="V35" s="3">
        <f t="shared" si="6"/>
        <v>1</v>
      </c>
      <c r="W35" s="3">
        <f t="shared" si="7"/>
        <v>25</v>
      </c>
      <c r="X35" s="4">
        <v>0</v>
      </c>
      <c r="Y35" s="4">
        <v>0</v>
      </c>
      <c r="Z35" s="3">
        <f t="shared" si="8"/>
        <v>0</v>
      </c>
      <c r="AA35" s="4">
        <v>0</v>
      </c>
      <c r="AB35" s="4">
        <v>0</v>
      </c>
      <c r="AC35" s="3">
        <f t="shared" si="9"/>
        <v>0</v>
      </c>
      <c r="AD35" s="3">
        <f t="shared" si="10"/>
        <v>0</v>
      </c>
      <c r="AE35" s="4">
        <v>0</v>
      </c>
      <c r="AF35" s="4">
        <v>0</v>
      </c>
      <c r="AG35" s="4">
        <v>0</v>
      </c>
      <c r="AH35" s="4">
        <v>0</v>
      </c>
      <c r="AI35" s="3">
        <f t="shared" si="17"/>
        <v>0</v>
      </c>
      <c r="AJ35" s="4">
        <v>16</v>
      </c>
      <c r="AK35" s="4">
        <v>8</v>
      </c>
      <c r="AL35" s="4">
        <v>1</v>
      </c>
      <c r="AM35" s="4">
        <v>0</v>
      </c>
      <c r="AN35" s="3">
        <f t="shared" si="11"/>
        <v>25</v>
      </c>
      <c r="AO35" s="2">
        <v>0</v>
      </c>
      <c r="AP35" s="2">
        <v>0</v>
      </c>
      <c r="AQ35" s="2">
        <v>0</v>
      </c>
      <c r="AR35" s="2">
        <v>0</v>
      </c>
      <c r="AS35" s="3">
        <f t="shared" si="12"/>
        <v>0</v>
      </c>
      <c r="AT35" s="2">
        <f t="shared" si="13"/>
        <v>25</v>
      </c>
      <c r="AU35" s="2">
        <f t="shared" si="14"/>
        <v>0</v>
      </c>
      <c r="AV35" s="3">
        <f t="shared" si="15"/>
        <v>25</v>
      </c>
    </row>
    <row r="36" spans="1:55">
      <c r="A36" s="1">
        <v>41149</v>
      </c>
      <c r="B36" s="2">
        <v>85</v>
      </c>
      <c r="C36" s="2">
        <v>81</v>
      </c>
      <c r="D36" s="3">
        <f t="shared" si="0"/>
        <v>166</v>
      </c>
      <c r="E36" s="2">
        <v>13</v>
      </c>
      <c r="F36" s="2">
        <v>5</v>
      </c>
      <c r="G36" s="3">
        <f t="shared" si="1"/>
        <v>18</v>
      </c>
      <c r="H36" s="2">
        <v>4</v>
      </c>
      <c r="I36" s="2">
        <v>4</v>
      </c>
      <c r="J36" s="3">
        <f t="shared" si="2"/>
        <v>8</v>
      </c>
      <c r="K36" s="3">
        <f t="shared" si="16"/>
        <v>26</v>
      </c>
      <c r="L36" s="2">
        <v>24</v>
      </c>
      <c r="M36" s="2">
        <v>0</v>
      </c>
      <c r="N36" s="2">
        <v>0</v>
      </c>
      <c r="O36" s="3">
        <f t="shared" si="3"/>
        <v>24</v>
      </c>
      <c r="P36" s="2">
        <v>5</v>
      </c>
      <c r="Q36" s="2">
        <v>2</v>
      </c>
      <c r="R36" s="3">
        <f t="shared" si="4"/>
        <v>7</v>
      </c>
      <c r="S36" s="4">
        <v>2</v>
      </c>
      <c r="T36" s="4">
        <v>1</v>
      </c>
      <c r="U36" s="3">
        <f t="shared" si="5"/>
        <v>3</v>
      </c>
      <c r="V36" s="3">
        <f t="shared" si="6"/>
        <v>10</v>
      </c>
      <c r="W36" s="3">
        <f t="shared" si="7"/>
        <v>226</v>
      </c>
      <c r="X36" s="4">
        <v>0</v>
      </c>
      <c r="Y36" s="4">
        <v>0</v>
      </c>
      <c r="Z36" s="3">
        <f t="shared" si="8"/>
        <v>0</v>
      </c>
      <c r="AA36" s="4">
        <v>0</v>
      </c>
      <c r="AB36" s="4">
        <v>0</v>
      </c>
      <c r="AC36" s="3">
        <f t="shared" si="9"/>
        <v>0</v>
      </c>
      <c r="AD36" s="3">
        <f t="shared" si="10"/>
        <v>0</v>
      </c>
      <c r="AE36" s="4">
        <v>0</v>
      </c>
      <c r="AF36" s="4">
        <v>0</v>
      </c>
      <c r="AG36" s="4">
        <v>0</v>
      </c>
      <c r="AH36" s="4">
        <v>0</v>
      </c>
      <c r="AI36" s="3">
        <f t="shared" si="17"/>
        <v>0</v>
      </c>
      <c r="AJ36" s="4">
        <v>18</v>
      </c>
      <c r="AK36" s="4">
        <v>18</v>
      </c>
      <c r="AL36" s="4">
        <v>2</v>
      </c>
      <c r="AM36" s="4">
        <v>0</v>
      </c>
      <c r="AN36" s="3">
        <f t="shared" si="11"/>
        <v>38</v>
      </c>
      <c r="AO36" s="2">
        <v>84</v>
      </c>
      <c r="AP36" s="2">
        <v>96</v>
      </c>
      <c r="AQ36" s="2">
        <v>5</v>
      </c>
      <c r="AR36" s="2">
        <v>3</v>
      </c>
      <c r="AS36" s="3">
        <f t="shared" si="12"/>
        <v>188</v>
      </c>
      <c r="AT36" s="2">
        <f t="shared" si="13"/>
        <v>38</v>
      </c>
      <c r="AU36" s="2">
        <f t="shared" si="14"/>
        <v>188</v>
      </c>
      <c r="AV36" s="3">
        <f t="shared" si="15"/>
        <v>226</v>
      </c>
    </row>
    <row r="37" spans="1:55">
      <c r="A37" s="1">
        <v>41150</v>
      </c>
      <c r="B37" s="2">
        <v>125</v>
      </c>
      <c r="C37" s="2">
        <v>62</v>
      </c>
      <c r="D37" s="3">
        <f t="shared" si="0"/>
        <v>187</v>
      </c>
      <c r="E37" s="2">
        <v>10</v>
      </c>
      <c r="F37" s="2">
        <v>8</v>
      </c>
      <c r="G37" s="3">
        <f t="shared" si="1"/>
        <v>18</v>
      </c>
      <c r="H37" s="2">
        <v>2</v>
      </c>
      <c r="I37" s="2">
        <v>5</v>
      </c>
      <c r="J37" s="3">
        <f t="shared" si="2"/>
        <v>7</v>
      </c>
      <c r="K37" s="3">
        <f t="shared" si="16"/>
        <v>25</v>
      </c>
      <c r="L37" s="2">
        <v>26</v>
      </c>
      <c r="M37" s="2">
        <v>1</v>
      </c>
      <c r="N37" s="2">
        <v>0</v>
      </c>
      <c r="O37" s="3">
        <f t="shared" si="3"/>
        <v>27</v>
      </c>
      <c r="P37" s="2">
        <v>8</v>
      </c>
      <c r="Q37" s="2">
        <v>3</v>
      </c>
      <c r="R37" s="3">
        <f t="shared" si="4"/>
        <v>11</v>
      </c>
      <c r="S37" s="4">
        <v>1</v>
      </c>
      <c r="T37" s="4">
        <v>1</v>
      </c>
      <c r="U37" s="3">
        <f t="shared" si="5"/>
        <v>2</v>
      </c>
      <c r="V37" s="3">
        <f t="shared" si="6"/>
        <v>13</v>
      </c>
      <c r="W37" s="3">
        <f t="shared" si="7"/>
        <v>252</v>
      </c>
      <c r="X37" s="4">
        <v>0</v>
      </c>
      <c r="Y37" s="4">
        <v>0</v>
      </c>
      <c r="Z37" s="3">
        <f t="shared" si="8"/>
        <v>0</v>
      </c>
      <c r="AA37" s="4">
        <v>0</v>
      </c>
      <c r="AB37" s="4">
        <v>0</v>
      </c>
      <c r="AC37" s="3">
        <f t="shared" si="9"/>
        <v>0</v>
      </c>
      <c r="AD37" s="3">
        <f t="shared" si="10"/>
        <v>0</v>
      </c>
      <c r="AE37" s="4">
        <v>0</v>
      </c>
      <c r="AF37" s="4">
        <v>0</v>
      </c>
      <c r="AG37" s="4">
        <v>0</v>
      </c>
      <c r="AH37" s="4">
        <v>0</v>
      </c>
      <c r="AI37" s="3">
        <f t="shared" si="17"/>
        <v>0</v>
      </c>
      <c r="AJ37" s="4">
        <v>28</v>
      </c>
      <c r="AK37" s="4">
        <v>12</v>
      </c>
      <c r="AL37" s="4">
        <v>2</v>
      </c>
      <c r="AM37" s="4">
        <v>1</v>
      </c>
      <c r="AN37" s="3">
        <f t="shared" si="11"/>
        <v>43</v>
      </c>
      <c r="AO37" s="2">
        <v>109</v>
      </c>
      <c r="AP37" s="2">
        <v>90</v>
      </c>
      <c r="AQ37" s="2">
        <v>7</v>
      </c>
      <c r="AR37" s="2">
        <v>3</v>
      </c>
      <c r="AS37" s="3">
        <f t="shared" si="12"/>
        <v>209</v>
      </c>
      <c r="AT37" s="2">
        <f t="shared" si="13"/>
        <v>43</v>
      </c>
      <c r="AU37" s="2">
        <f t="shared" si="14"/>
        <v>209</v>
      </c>
      <c r="AV37" s="3">
        <f t="shared" si="15"/>
        <v>252</v>
      </c>
    </row>
    <row r="38" spans="1:55">
      <c r="A38" s="1">
        <v>41151</v>
      </c>
      <c r="B38" s="2">
        <v>66</v>
      </c>
      <c r="C38" s="2">
        <v>54</v>
      </c>
      <c r="D38" s="3">
        <f t="shared" si="0"/>
        <v>120</v>
      </c>
      <c r="E38" s="2">
        <v>11</v>
      </c>
      <c r="F38" s="2">
        <v>10</v>
      </c>
      <c r="G38" s="3">
        <f t="shared" si="1"/>
        <v>21</v>
      </c>
      <c r="H38" s="2">
        <v>11</v>
      </c>
      <c r="I38" s="2">
        <v>7</v>
      </c>
      <c r="J38" s="3">
        <f t="shared" si="2"/>
        <v>18</v>
      </c>
      <c r="K38" s="3">
        <f t="shared" si="16"/>
        <v>39</v>
      </c>
      <c r="L38" s="2">
        <v>29</v>
      </c>
      <c r="M38" s="2">
        <v>0</v>
      </c>
      <c r="N38" s="2">
        <v>0</v>
      </c>
      <c r="O38" s="3">
        <f t="shared" si="3"/>
        <v>29</v>
      </c>
      <c r="P38" s="2">
        <v>3</v>
      </c>
      <c r="Q38" s="2">
        <v>7</v>
      </c>
      <c r="R38" s="3">
        <f t="shared" si="4"/>
        <v>10</v>
      </c>
      <c r="S38" s="4">
        <v>2</v>
      </c>
      <c r="T38" s="4">
        <v>3</v>
      </c>
      <c r="U38" s="3">
        <f t="shared" si="5"/>
        <v>5</v>
      </c>
      <c r="V38" s="3">
        <f t="shared" si="6"/>
        <v>15</v>
      </c>
      <c r="W38" s="3">
        <f t="shared" si="7"/>
        <v>203</v>
      </c>
      <c r="X38" s="4">
        <v>0</v>
      </c>
      <c r="Y38" s="4">
        <v>0</v>
      </c>
      <c r="Z38" s="3">
        <f t="shared" si="8"/>
        <v>0</v>
      </c>
      <c r="AA38" s="4">
        <v>0</v>
      </c>
      <c r="AB38" s="4">
        <v>0</v>
      </c>
      <c r="AC38" s="3">
        <f t="shared" si="9"/>
        <v>0</v>
      </c>
      <c r="AD38" s="3">
        <f t="shared" si="10"/>
        <v>0</v>
      </c>
      <c r="AE38" s="4">
        <v>1</v>
      </c>
      <c r="AF38" s="4">
        <v>1</v>
      </c>
      <c r="AG38" s="4">
        <v>0</v>
      </c>
      <c r="AH38" s="4">
        <v>0</v>
      </c>
      <c r="AI38" s="3">
        <f t="shared" si="17"/>
        <v>2</v>
      </c>
      <c r="AJ38" s="4">
        <v>17</v>
      </c>
      <c r="AK38" s="4">
        <v>17</v>
      </c>
      <c r="AL38" s="4">
        <v>0</v>
      </c>
      <c r="AM38" s="4">
        <v>0</v>
      </c>
      <c r="AN38" s="3">
        <f t="shared" si="11"/>
        <v>34</v>
      </c>
      <c r="AO38" s="2">
        <v>72</v>
      </c>
      <c r="AP38" s="2">
        <v>84</v>
      </c>
      <c r="AQ38" s="2">
        <v>5</v>
      </c>
      <c r="AR38" s="2">
        <v>10</v>
      </c>
      <c r="AS38" s="3">
        <f t="shared" si="12"/>
        <v>171</v>
      </c>
      <c r="AT38" s="2">
        <f t="shared" si="13"/>
        <v>34</v>
      </c>
      <c r="AU38" s="2">
        <f t="shared" si="14"/>
        <v>171</v>
      </c>
      <c r="AV38" s="3">
        <f t="shared" si="15"/>
        <v>205</v>
      </c>
    </row>
    <row r="39" spans="1:55">
      <c r="A39" s="1">
        <v>41152</v>
      </c>
      <c r="B39" s="2">
        <v>85</v>
      </c>
      <c r="C39" s="2">
        <v>58</v>
      </c>
      <c r="D39" s="3">
        <f t="shared" si="0"/>
        <v>143</v>
      </c>
      <c r="E39" s="2">
        <v>13</v>
      </c>
      <c r="F39" s="2">
        <v>12</v>
      </c>
      <c r="G39" s="3">
        <f t="shared" si="1"/>
        <v>25</v>
      </c>
      <c r="H39" s="2">
        <v>11</v>
      </c>
      <c r="I39" s="2">
        <v>1</v>
      </c>
      <c r="J39" s="3">
        <f t="shared" si="2"/>
        <v>12</v>
      </c>
      <c r="K39" s="3">
        <f t="shared" si="16"/>
        <v>37</v>
      </c>
      <c r="L39" s="2">
        <v>23</v>
      </c>
      <c r="M39" s="2">
        <v>0</v>
      </c>
      <c r="N39" s="2">
        <v>0</v>
      </c>
      <c r="O39" s="3">
        <f t="shared" si="3"/>
        <v>23</v>
      </c>
      <c r="P39" s="2">
        <v>5</v>
      </c>
      <c r="Q39" s="2">
        <v>3</v>
      </c>
      <c r="R39" s="3">
        <f t="shared" si="4"/>
        <v>8</v>
      </c>
      <c r="S39" s="4">
        <v>2</v>
      </c>
      <c r="T39" s="4">
        <v>0</v>
      </c>
      <c r="U39" s="3">
        <f t="shared" si="5"/>
        <v>2</v>
      </c>
      <c r="V39" s="3">
        <f t="shared" si="6"/>
        <v>10</v>
      </c>
      <c r="W39" s="3">
        <f t="shared" si="7"/>
        <v>213</v>
      </c>
      <c r="X39" s="4">
        <v>0</v>
      </c>
      <c r="Y39" s="4">
        <v>0</v>
      </c>
      <c r="Z39" s="3">
        <f t="shared" si="8"/>
        <v>0</v>
      </c>
      <c r="AA39" s="4">
        <v>0</v>
      </c>
      <c r="AB39" s="4">
        <v>0</v>
      </c>
      <c r="AC39" s="3">
        <f t="shared" si="9"/>
        <v>0</v>
      </c>
      <c r="AD39" s="3">
        <f t="shared" si="10"/>
        <v>0</v>
      </c>
      <c r="AE39" s="4">
        <v>1</v>
      </c>
      <c r="AF39" s="4">
        <v>0</v>
      </c>
      <c r="AG39" s="4">
        <v>0</v>
      </c>
      <c r="AH39" s="4">
        <v>0</v>
      </c>
      <c r="AI39" s="3">
        <f t="shared" si="17"/>
        <v>1</v>
      </c>
      <c r="AJ39" s="4">
        <v>18</v>
      </c>
      <c r="AK39" s="4">
        <v>11</v>
      </c>
      <c r="AL39" s="4">
        <v>1</v>
      </c>
      <c r="AM39" s="4">
        <v>1</v>
      </c>
      <c r="AN39" s="3">
        <f t="shared" si="11"/>
        <v>31</v>
      </c>
      <c r="AO39" s="2">
        <v>92</v>
      </c>
      <c r="AP39" s="2">
        <v>83</v>
      </c>
      <c r="AQ39" s="2">
        <v>6</v>
      </c>
      <c r="AR39" s="2">
        <v>2</v>
      </c>
      <c r="AS39" s="3">
        <f t="shared" si="12"/>
        <v>183</v>
      </c>
      <c r="AT39" s="2">
        <f t="shared" si="13"/>
        <v>31</v>
      </c>
      <c r="AU39" s="2">
        <f t="shared" si="14"/>
        <v>183</v>
      </c>
      <c r="AV39" s="3">
        <f t="shared" si="15"/>
        <v>214</v>
      </c>
    </row>
    <row r="40" spans="1:55">
      <c r="A40" s="1" t="s">
        <v>11</v>
      </c>
      <c r="B40" s="2">
        <f t="shared" ref="B40:AV40" si="18">SUM(B9:B39)</f>
        <v>2172</v>
      </c>
      <c r="C40" s="2">
        <f t="shared" si="18"/>
        <v>1734</v>
      </c>
      <c r="D40" s="3">
        <f t="shared" si="18"/>
        <v>3906</v>
      </c>
      <c r="E40" s="2">
        <f t="shared" si="18"/>
        <v>398</v>
      </c>
      <c r="F40" s="2">
        <f t="shared" si="18"/>
        <v>243</v>
      </c>
      <c r="G40" s="3">
        <f t="shared" si="18"/>
        <v>641</v>
      </c>
      <c r="H40" s="2">
        <f t="shared" si="18"/>
        <v>112</v>
      </c>
      <c r="I40" s="2">
        <f t="shared" si="18"/>
        <v>71</v>
      </c>
      <c r="J40" s="3">
        <f t="shared" si="18"/>
        <v>183</v>
      </c>
      <c r="K40" s="3">
        <f t="shared" si="18"/>
        <v>824</v>
      </c>
      <c r="L40" s="2">
        <f t="shared" si="18"/>
        <v>688</v>
      </c>
      <c r="M40" s="2">
        <f t="shared" si="18"/>
        <v>4</v>
      </c>
      <c r="N40" s="2">
        <f t="shared" si="18"/>
        <v>2</v>
      </c>
      <c r="O40" s="3">
        <f t="shared" si="18"/>
        <v>694</v>
      </c>
      <c r="P40" s="2">
        <f t="shared" si="18"/>
        <v>158</v>
      </c>
      <c r="Q40" s="2">
        <f t="shared" si="18"/>
        <v>102</v>
      </c>
      <c r="R40" s="3">
        <f t="shared" si="18"/>
        <v>260</v>
      </c>
      <c r="S40" s="4">
        <f t="shared" si="18"/>
        <v>25</v>
      </c>
      <c r="T40" s="4">
        <f t="shared" si="18"/>
        <v>28</v>
      </c>
      <c r="U40" s="3">
        <f t="shared" si="18"/>
        <v>53</v>
      </c>
      <c r="V40" s="3">
        <f t="shared" si="18"/>
        <v>313</v>
      </c>
      <c r="W40" s="3">
        <f t="shared" si="18"/>
        <v>5737</v>
      </c>
      <c r="X40" s="4">
        <f t="shared" si="18"/>
        <v>1</v>
      </c>
      <c r="Y40" s="4">
        <f t="shared" si="18"/>
        <v>3</v>
      </c>
      <c r="Z40" s="3">
        <f t="shared" si="18"/>
        <v>4</v>
      </c>
      <c r="AA40" s="4">
        <f t="shared" si="18"/>
        <v>0</v>
      </c>
      <c r="AB40" s="4">
        <f t="shared" si="18"/>
        <v>4</v>
      </c>
      <c r="AC40" s="3">
        <f t="shared" si="18"/>
        <v>4</v>
      </c>
      <c r="AD40" s="3">
        <f t="shared" si="18"/>
        <v>8</v>
      </c>
      <c r="AE40" s="4">
        <f t="shared" si="18"/>
        <v>14</v>
      </c>
      <c r="AF40" s="4">
        <f t="shared" si="18"/>
        <v>20</v>
      </c>
      <c r="AG40" s="4">
        <f t="shared" si="18"/>
        <v>1</v>
      </c>
      <c r="AH40" s="4">
        <f t="shared" si="18"/>
        <v>0</v>
      </c>
      <c r="AI40" s="3">
        <f t="shared" si="18"/>
        <v>35</v>
      </c>
      <c r="AJ40" s="4">
        <f t="shared" si="18"/>
        <v>519</v>
      </c>
      <c r="AK40" s="4">
        <f t="shared" si="18"/>
        <v>498</v>
      </c>
      <c r="AL40" s="4">
        <f t="shared" si="18"/>
        <v>25</v>
      </c>
      <c r="AM40" s="4">
        <f t="shared" si="18"/>
        <v>10</v>
      </c>
      <c r="AN40" s="3">
        <f t="shared" si="18"/>
        <v>1052</v>
      </c>
      <c r="AO40" s="2">
        <f t="shared" si="18"/>
        <v>2178</v>
      </c>
      <c r="AP40" s="2">
        <f t="shared" si="18"/>
        <v>2271</v>
      </c>
      <c r="AQ40" s="2">
        <f t="shared" si="18"/>
        <v>157</v>
      </c>
      <c r="AR40" s="2">
        <f t="shared" si="18"/>
        <v>122</v>
      </c>
      <c r="AS40" s="3">
        <f t="shared" si="18"/>
        <v>4728</v>
      </c>
      <c r="AT40" s="2">
        <f t="shared" si="18"/>
        <v>1052</v>
      </c>
      <c r="AU40" s="2">
        <f t="shared" si="18"/>
        <v>4728</v>
      </c>
      <c r="AV40" s="3">
        <f t="shared" si="18"/>
        <v>5780</v>
      </c>
    </row>
  </sheetData>
  <mergeCells count="55">
    <mergeCell ref="AX25:BB25"/>
    <mergeCell ref="AX26:BB26"/>
    <mergeCell ref="AX27:BB27"/>
    <mergeCell ref="AX28:BB28"/>
    <mergeCell ref="AX29:BB29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H7:H8"/>
    <mergeCell ref="I7:I8"/>
    <mergeCell ref="J7:J8"/>
    <mergeCell ref="K7:K8"/>
    <mergeCell ref="L7:L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4" sqref="E14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topLeftCell="A16" workbookViewId="0">
      <selection activeCell="F27" sqref="F27"/>
    </sheetView>
  </sheetViews>
  <sheetFormatPr defaultRowHeight="15"/>
  <cols>
    <col min="1" max="1" width="13.85546875" customWidth="1"/>
  </cols>
  <sheetData>
    <row r="1" spans="1:31" ht="15" customHeight="1">
      <c r="A1" s="58" t="s">
        <v>118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1" ht="1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ht="1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1" ht="1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1" ht="15.75" customHeight="1">
      <c r="A5" s="59" t="s">
        <v>0</v>
      </c>
      <c r="B5" s="60" t="s">
        <v>19</v>
      </c>
      <c r="C5" s="60"/>
      <c r="D5" s="60"/>
      <c r="E5" s="60"/>
      <c r="F5" s="60"/>
      <c r="G5" s="60" t="s">
        <v>41</v>
      </c>
      <c r="H5" s="60"/>
      <c r="I5" s="60"/>
      <c r="J5" s="60"/>
      <c r="K5" s="60"/>
      <c r="L5" s="60" t="s">
        <v>42</v>
      </c>
      <c r="M5" s="60"/>
      <c r="N5" s="60"/>
      <c r="O5" s="60"/>
      <c r="P5" s="60"/>
      <c r="Q5" s="57" t="s">
        <v>5</v>
      </c>
      <c r="R5" s="57"/>
      <c r="S5" s="57"/>
      <c r="T5" s="57"/>
      <c r="U5" s="57"/>
      <c r="V5" s="57"/>
      <c r="W5" s="57"/>
      <c r="X5" s="57"/>
      <c r="Y5" s="57"/>
      <c r="Z5" s="57"/>
      <c r="AA5" s="61" t="s">
        <v>43</v>
      </c>
      <c r="AB5" s="61" t="s">
        <v>44</v>
      </c>
      <c r="AC5" s="56" t="s">
        <v>45</v>
      </c>
      <c r="AD5" s="61" t="s">
        <v>46</v>
      </c>
      <c r="AE5" s="56" t="s">
        <v>47</v>
      </c>
    </row>
    <row r="6" spans="1:31" ht="15.7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57" t="s">
        <v>19</v>
      </c>
      <c r="R6" s="57"/>
      <c r="S6" s="57"/>
      <c r="T6" s="57"/>
      <c r="U6" s="57"/>
      <c r="V6" s="57" t="s">
        <v>41</v>
      </c>
      <c r="W6" s="57"/>
      <c r="X6" s="57"/>
      <c r="Y6" s="57"/>
      <c r="Z6" s="57"/>
      <c r="AA6" s="61"/>
      <c r="AB6" s="61"/>
      <c r="AC6" s="56"/>
      <c r="AD6" s="61"/>
      <c r="AE6" s="56"/>
    </row>
    <row r="7" spans="1:31" ht="15.75">
      <c r="A7" s="59"/>
      <c r="B7" s="29" t="s">
        <v>48</v>
      </c>
      <c r="C7" s="29" t="s">
        <v>49</v>
      </c>
      <c r="D7" s="29" t="s">
        <v>12</v>
      </c>
      <c r="E7" s="29" t="s">
        <v>13</v>
      </c>
      <c r="F7" s="15" t="s">
        <v>11</v>
      </c>
      <c r="G7" s="29" t="s">
        <v>48</v>
      </c>
      <c r="H7" s="29" t="s">
        <v>49</v>
      </c>
      <c r="I7" s="29" t="s">
        <v>12</v>
      </c>
      <c r="J7" s="29" t="s">
        <v>13</v>
      </c>
      <c r="K7" s="15" t="s">
        <v>11</v>
      </c>
      <c r="L7" s="29" t="s">
        <v>48</v>
      </c>
      <c r="M7" s="29" t="s">
        <v>49</v>
      </c>
      <c r="N7" s="29" t="s">
        <v>50</v>
      </c>
      <c r="O7" s="29" t="s">
        <v>51</v>
      </c>
      <c r="P7" s="15" t="s">
        <v>11</v>
      </c>
      <c r="Q7" s="29" t="s">
        <v>48</v>
      </c>
      <c r="R7" s="29" t="s">
        <v>49</v>
      </c>
      <c r="S7" s="29" t="s">
        <v>24</v>
      </c>
      <c r="T7" s="29" t="s">
        <v>25</v>
      </c>
      <c r="U7" s="15" t="s">
        <v>11</v>
      </c>
      <c r="V7" s="29" t="s">
        <v>48</v>
      </c>
      <c r="W7" s="29" t="s">
        <v>49</v>
      </c>
      <c r="X7" s="29" t="s">
        <v>24</v>
      </c>
      <c r="Y7" s="29" t="s">
        <v>25</v>
      </c>
      <c r="Z7" s="15" t="s">
        <v>11</v>
      </c>
      <c r="AA7" s="61"/>
      <c r="AB7" s="61"/>
      <c r="AC7" s="56"/>
      <c r="AD7" s="61"/>
      <c r="AE7" s="56"/>
    </row>
    <row r="8" spans="1:31" ht="15.75">
      <c r="A8" s="16">
        <v>45139</v>
      </c>
      <c r="B8" s="29">
        <v>0</v>
      </c>
      <c r="C8" s="29">
        <v>6</v>
      </c>
      <c r="D8" s="29">
        <v>3</v>
      </c>
      <c r="E8" s="29">
        <v>3</v>
      </c>
      <c r="F8" s="17">
        <v>6</v>
      </c>
      <c r="G8" s="29">
        <v>1</v>
      </c>
      <c r="H8" s="29">
        <v>1</v>
      </c>
      <c r="I8" s="29">
        <v>1</v>
      </c>
      <c r="J8" s="29">
        <v>1</v>
      </c>
      <c r="K8" s="17">
        <v>2</v>
      </c>
      <c r="L8" s="29">
        <v>0</v>
      </c>
      <c r="M8" s="29">
        <v>3</v>
      </c>
      <c r="N8" s="29">
        <v>3</v>
      </c>
      <c r="O8" s="29">
        <v>0</v>
      </c>
      <c r="P8" s="17">
        <v>3</v>
      </c>
      <c r="Q8" s="29">
        <v>0</v>
      </c>
      <c r="R8" s="29">
        <v>0</v>
      </c>
      <c r="S8" s="29">
        <v>0</v>
      </c>
      <c r="T8" s="29">
        <v>0</v>
      </c>
      <c r="U8" s="17">
        <v>0</v>
      </c>
      <c r="V8" s="29">
        <v>0</v>
      </c>
      <c r="W8" s="29">
        <v>0</v>
      </c>
      <c r="X8" s="29">
        <v>0</v>
      </c>
      <c r="Y8" s="29">
        <v>0</v>
      </c>
      <c r="Z8" s="17">
        <v>0</v>
      </c>
      <c r="AA8" s="29">
        <v>10</v>
      </c>
      <c r="AB8" s="29">
        <v>1</v>
      </c>
      <c r="AC8" s="17">
        <v>11</v>
      </c>
      <c r="AD8" s="29">
        <v>0</v>
      </c>
      <c r="AE8" s="17">
        <v>11</v>
      </c>
    </row>
    <row r="9" spans="1:31" ht="15.75">
      <c r="A9" s="16">
        <v>45140</v>
      </c>
      <c r="B9" s="29">
        <v>0</v>
      </c>
      <c r="C9" s="29">
        <v>6</v>
      </c>
      <c r="D9" s="29">
        <v>3</v>
      </c>
      <c r="E9" s="29">
        <v>3</v>
      </c>
      <c r="F9" s="17">
        <v>6</v>
      </c>
      <c r="G9" s="29">
        <v>1</v>
      </c>
      <c r="H9" s="29">
        <v>2</v>
      </c>
      <c r="I9" s="29">
        <v>2</v>
      </c>
      <c r="J9" s="29">
        <v>1</v>
      </c>
      <c r="K9" s="17">
        <v>3</v>
      </c>
      <c r="L9" s="29">
        <v>0</v>
      </c>
      <c r="M9" s="29">
        <v>3</v>
      </c>
      <c r="N9" s="29">
        <v>3</v>
      </c>
      <c r="O9" s="29">
        <v>0</v>
      </c>
      <c r="P9" s="17">
        <v>3</v>
      </c>
      <c r="Q9" s="29">
        <v>0</v>
      </c>
      <c r="R9" s="29">
        <v>0</v>
      </c>
      <c r="S9" s="29">
        <v>0</v>
      </c>
      <c r="T9" s="29">
        <v>0</v>
      </c>
      <c r="U9" s="17">
        <v>0</v>
      </c>
      <c r="V9" s="29">
        <v>0</v>
      </c>
      <c r="W9" s="29">
        <v>0</v>
      </c>
      <c r="X9" s="29">
        <v>0</v>
      </c>
      <c r="Y9" s="29">
        <v>0</v>
      </c>
      <c r="Z9" s="17">
        <v>0</v>
      </c>
      <c r="AA9" s="29">
        <v>11</v>
      </c>
      <c r="AB9" s="29">
        <v>1</v>
      </c>
      <c r="AC9" s="17">
        <v>10</v>
      </c>
      <c r="AD9" s="29">
        <v>2</v>
      </c>
      <c r="AE9" s="17">
        <v>12</v>
      </c>
    </row>
    <row r="10" spans="1:31" ht="15.75">
      <c r="A10" s="16">
        <v>45141</v>
      </c>
      <c r="B10" s="29">
        <v>2</v>
      </c>
      <c r="C10" s="29">
        <v>5</v>
      </c>
      <c r="D10" s="29">
        <v>4</v>
      </c>
      <c r="E10" s="29">
        <v>3</v>
      </c>
      <c r="F10" s="17">
        <v>7</v>
      </c>
      <c r="G10" s="18">
        <v>0</v>
      </c>
      <c r="H10" s="29">
        <v>3</v>
      </c>
      <c r="I10" s="29">
        <v>2</v>
      </c>
      <c r="J10" s="29">
        <v>1</v>
      </c>
      <c r="K10" s="17">
        <v>3</v>
      </c>
      <c r="L10" s="29">
        <v>2</v>
      </c>
      <c r="M10" s="29">
        <v>2</v>
      </c>
      <c r="N10" s="29">
        <v>4</v>
      </c>
      <c r="O10" s="29">
        <v>0</v>
      </c>
      <c r="P10" s="17">
        <v>4</v>
      </c>
      <c r="Q10" s="29">
        <v>0</v>
      </c>
      <c r="R10" s="29">
        <v>0</v>
      </c>
      <c r="S10" s="29">
        <v>0</v>
      </c>
      <c r="T10" s="29">
        <v>0</v>
      </c>
      <c r="U10" s="17">
        <v>0</v>
      </c>
      <c r="V10" s="29">
        <v>0</v>
      </c>
      <c r="W10" s="29">
        <v>0</v>
      </c>
      <c r="X10" s="29">
        <v>0</v>
      </c>
      <c r="Y10" s="29">
        <v>0</v>
      </c>
      <c r="Z10" s="17">
        <v>0</v>
      </c>
      <c r="AA10" s="29">
        <v>10</v>
      </c>
      <c r="AB10" s="29">
        <v>4</v>
      </c>
      <c r="AC10" s="17">
        <v>11</v>
      </c>
      <c r="AD10" s="29">
        <v>3</v>
      </c>
      <c r="AE10" s="17">
        <v>14</v>
      </c>
    </row>
    <row r="11" spans="1:31" ht="15.75">
      <c r="A11" s="16">
        <v>45142</v>
      </c>
      <c r="B11" s="29">
        <v>2</v>
      </c>
      <c r="C11" s="29">
        <v>5</v>
      </c>
      <c r="D11" s="29">
        <v>4</v>
      </c>
      <c r="E11" s="29">
        <v>3</v>
      </c>
      <c r="F11" s="17">
        <v>7</v>
      </c>
      <c r="G11" s="29">
        <v>0</v>
      </c>
      <c r="H11" s="29">
        <v>2</v>
      </c>
      <c r="I11" s="29">
        <v>2</v>
      </c>
      <c r="J11" s="29">
        <v>0</v>
      </c>
      <c r="K11" s="17">
        <v>2</v>
      </c>
      <c r="L11" s="29">
        <v>0</v>
      </c>
      <c r="M11" s="29">
        <v>4</v>
      </c>
      <c r="N11" s="29">
        <v>4</v>
      </c>
      <c r="O11" s="29">
        <v>0</v>
      </c>
      <c r="P11" s="17">
        <v>4</v>
      </c>
      <c r="Q11" s="29">
        <v>0</v>
      </c>
      <c r="R11" s="29">
        <v>0</v>
      </c>
      <c r="S11" s="29">
        <v>0</v>
      </c>
      <c r="T11" s="29">
        <v>0</v>
      </c>
      <c r="U11" s="17">
        <v>0</v>
      </c>
      <c r="V11" s="29">
        <v>0</v>
      </c>
      <c r="W11" s="29">
        <v>0</v>
      </c>
      <c r="X11" s="29">
        <v>0</v>
      </c>
      <c r="Y11" s="29">
        <v>0</v>
      </c>
      <c r="Z11" s="17">
        <v>0</v>
      </c>
      <c r="AA11" s="29">
        <v>11</v>
      </c>
      <c r="AB11" s="29">
        <v>2</v>
      </c>
      <c r="AC11" s="17">
        <v>8</v>
      </c>
      <c r="AD11" s="29">
        <v>5</v>
      </c>
      <c r="AE11" s="17">
        <v>13</v>
      </c>
    </row>
    <row r="12" spans="1:31" ht="15.75">
      <c r="A12" s="16">
        <v>45143</v>
      </c>
      <c r="B12" s="29">
        <v>0</v>
      </c>
      <c r="C12" s="29">
        <v>4</v>
      </c>
      <c r="D12" s="29">
        <v>3</v>
      </c>
      <c r="E12" s="29">
        <v>1</v>
      </c>
      <c r="F12" s="17">
        <v>4</v>
      </c>
      <c r="G12" s="29">
        <v>0</v>
      </c>
      <c r="H12" s="29">
        <v>2</v>
      </c>
      <c r="I12" s="29">
        <v>2</v>
      </c>
      <c r="J12" s="29">
        <v>0</v>
      </c>
      <c r="K12" s="17">
        <v>2</v>
      </c>
      <c r="L12" s="29">
        <v>2</v>
      </c>
      <c r="M12" s="29">
        <v>2</v>
      </c>
      <c r="N12" s="29">
        <v>4</v>
      </c>
      <c r="O12" s="29">
        <v>0</v>
      </c>
      <c r="P12" s="17">
        <v>4</v>
      </c>
      <c r="Q12" s="29">
        <v>0</v>
      </c>
      <c r="R12" s="29">
        <v>0</v>
      </c>
      <c r="S12" s="29">
        <v>0</v>
      </c>
      <c r="T12" s="29">
        <v>0</v>
      </c>
      <c r="U12" s="17">
        <v>0</v>
      </c>
      <c r="V12" s="29">
        <v>0</v>
      </c>
      <c r="W12" s="29">
        <v>0</v>
      </c>
      <c r="X12" s="29">
        <v>0</v>
      </c>
      <c r="Y12" s="29">
        <v>0</v>
      </c>
      <c r="Z12" s="17">
        <v>0</v>
      </c>
      <c r="AA12" s="29">
        <v>8</v>
      </c>
      <c r="AB12" s="29">
        <v>2</v>
      </c>
      <c r="AC12" s="17">
        <v>10</v>
      </c>
      <c r="AD12" s="29">
        <v>0</v>
      </c>
      <c r="AE12" s="17">
        <v>10</v>
      </c>
    </row>
    <row r="13" spans="1:31" ht="15.75">
      <c r="A13" s="16">
        <v>45144</v>
      </c>
      <c r="B13" s="29">
        <v>0</v>
      </c>
      <c r="C13" s="29">
        <v>4</v>
      </c>
      <c r="D13" s="29">
        <v>3</v>
      </c>
      <c r="E13" s="29">
        <v>1</v>
      </c>
      <c r="F13" s="17">
        <v>4</v>
      </c>
      <c r="G13" s="29">
        <v>0</v>
      </c>
      <c r="H13" s="29">
        <v>2</v>
      </c>
      <c r="I13" s="29">
        <v>2</v>
      </c>
      <c r="J13" s="29">
        <v>0</v>
      </c>
      <c r="K13" s="17">
        <v>2</v>
      </c>
      <c r="L13" s="29">
        <v>0</v>
      </c>
      <c r="M13" s="29">
        <v>4</v>
      </c>
      <c r="N13" s="29">
        <v>4</v>
      </c>
      <c r="O13" s="29">
        <v>0</v>
      </c>
      <c r="P13" s="17">
        <v>4</v>
      </c>
      <c r="Q13" s="29">
        <v>0</v>
      </c>
      <c r="R13" s="29">
        <v>0</v>
      </c>
      <c r="S13" s="29">
        <v>0</v>
      </c>
      <c r="T13" s="29">
        <v>0</v>
      </c>
      <c r="U13" s="17">
        <v>0</v>
      </c>
      <c r="V13" s="29">
        <v>0</v>
      </c>
      <c r="W13" s="29">
        <v>0</v>
      </c>
      <c r="X13" s="29">
        <v>0</v>
      </c>
      <c r="Y13" s="29">
        <v>0</v>
      </c>
      <c r="Z13" s="17">
        <v>0</v>
      </c>
      <c r="AA13" s="29">
        <v>10</v>
      </c>
      <c r="AB13" s="29">
        <v>0</v>
      </c>
      <c r="AC13" s="17">
        <v>10</v>
      </c>
      <c r="AD13" s="29">
        <v>0</v>
      </c>
      <c r="AE13" s="17">
        <v>10</v>
      </c>
    </row>
    <row r="14" spans="1:31" ht="15.75">
      <c r="A14" s="16">
        <v>45145</v>
      </c>
      <c r="B14" s="29">
        <v>0</v>
      </c>
      <c r="C14" s="29">
        <v>4</v>
      </c>
      <c r="D14" s="29">
        <v>3</v>
      </c>
      <c r="E14" s="29">
        <v>1</v>
      </c>
      <c r="F14" s="17">
        <v>4</v>
      </c>
      <c r="G14" s="29">
        <v>0</v>
      </c>
      <c r="H14" s="29">
        <v>2</v>
      </c>
      <c r="I14" s="29">
        <v>2</v>
      </c>
      <c r="J14" s="29">
        <v>0</v>
      </c>
      <c r="K14" s="17">
        <v>2</v>
      </c>
      <c r="L14" s="29">
        <v>0</v>
      </c>
      <c r="M14" s="29">
        <v>4</v>
      </c>
      <c r="N14" s="29">
        <v>4</v>
      </c>
      <c r="O14" s="29">
        <v>0</v>
      </c>
      <c r="P14" s="17">
        <v>4</v>
      </c>
      <c r="Q14" s="29">
        <v>0</v>
      </c>
      <c r="R14" s="29">
        <v>0</v>
      </c>
      <c r="S14" s="29">
        <v>0</v>
      </c>
      <c r="T14" s="29">
        <v>0</v>
      </c>
      <c r="U14" s="17">
        <v>0</v>
      </c>
      <c r="V14" s="29">
        <v>0</v>
      </c>
      <c r="W14" s="29">
        <v>0</v>
      </c>
      <c r="X14" s="29">
        <v>0</v>
      </c>
      <c r="Y14" s="29">
        <v>0</v>
      </c>
      <c r="Z14" s="17">
        <v>0</v>
      </c>
      <c r="AA14" s="29">
        <v>10</v>
      </c>
      <c r="AB14" s="29">
        <v>0</v>
      </c>
      <c r="AC14" s="17">
        <v>10</v>
      </c>
      <c r="AD14" s="29">
        <v>0</v>
      </c>
      <c r="AE14" s="17">
        <v>10</v>
      </c>
    </row>
    <row r="15" spans="1:31" ht="15.75">
      <c r="A15" s="16">
        <v>45146</v>
      </c>
      <c r="B15" s="29">
        <v>1</v>
      </c>
      <c r="C15" s="29">
        <v>4</v>
      </c>
      <c r="D15" s="29">
        <v>3</v>
      </c>
      <c r="E15" s="29">
        <v>2</v>
      </c>
      <c r="F15" s="17">
        <v>5</v>
      </c>
      <c r="G15" s="29">
        <v>0</v>
      </c>
      <c r="H15" s="29">
        <v>2</v>
      </c>
      <c r="I15" s="29">
        <v>2</v>
      </c>
      <c r="J15" s="29">
        <v>0</v>
      </c>
      <c r="K15" s="17">
        <v>2</v>
      </c>
      <c r="L15" s="29">
        <v>1</v>
      </c>
      <c r="M15" s="29">
        <v>4</v>
      </c>
      <c r="N15" s="29">
        <v>5</v>
      </c>
      <c r="O15" s="29">
        <v>0</v>
      </c>
      <c r="P15" s="17">
        <v>5</v>
      </c>
      <c r="Q15" s="29">
        <v>0</v>
      </c>
      <c r="R15" s="29">
        <v>0</v>
      </c>
      <c r="S15" s="29">
        <v>0</v>
      </c>
      <c r="T15" s="29">
        <v>0</v>
      </c>
      <c r="U15" s="17">
        <v>0</v>
      </c>
      <c r="V15" s="29">
        <v>0</v>
      </c>
      <c r="W15" s="29">
        <v>0</v>
      </c>
      <c r="X15" s="29">
        <v>0</v>
      </c>
      <c r="Y15" s="29">
        <v>0</v>
      </c>
      <c r="Z15" s="17">
        <v>0</v>
      </c>
      <c r="AA15" s="29">
        <v>10</v>
      </c>
      <c r="AB15" s="29">
        <v>2</v>
      </c>
      <c r="AC15" s="17">
        <v>9</v>
      </c>
      <c r="AD15" s="29">
        <v>3</v>
      </c>
      <c r="AE15" s="17">
        <v>12</v>
      </c>
    </row>
    <row r="16" spans="1:31" ht="15.75">
      <c r="A16" s="16">
        <v>45147</v>
      </c>
      <c r="B16" s="29">
        <v>1</v>
      </c>
      <c r="C16" s="29">
        <v>5</v>
      </c>
      <c r="D16" s="29">
        <v>4</v>
      </c>
      <c r="E16" s="29">
        <v>2</v>
      </c>
      <c r="F16" s="17">
        <v>6</v>
      </c>
      <c r="G16" s="29">
        <v>1</v>
      </c>
      <c r="H16" s="29">
        <v>1</v>
      </c>
      <c r="I16" s="29">
        <v>2</v>
      </c>
      <c r="J16" s="29">
        <v>0</v>
      </c>
      <c r="K16" s="17">
        <v>2</v>
      </c>
      <c r="L16" s="29">
        <v>0</v>
      </c>
      <c r="M16" s="29">
        <v>3</v>
      </c>
      <c r="N16" s="29">
        <v>3</v>
      </c>
      <c r="O16" s="29">
        <v>0</v>
      </c>
      <c r="P16" s="17">
        <v>3</v>
      </c>
      <c r="Q16" s="29">
        <v>0</v>
      </c>
      <c r="R16" s="29">
        <v>0</v>
      </c>
      <c r="S16" s="29">
        <v>0</v>
      </c>
      <c r="T16" s="29">
        <v>0</v>
      </c>
      <c r="U16" s="17">
        <v>0</v>
      </c>
      <c r="V16" s="29">
        <v>0</v>
      </c>
      <c r="W16" s="29">
        <v>0</v>
      </c>
      <c r="X16" s="29">
        <v>0</v>
      </c>
      <c r="Y16" s="29">
        <v>0</v>
      </c>
      <c r="Z16" s="17">
        <v>0</v>
      </c>
      <c r="AA16" s="29">
        <v>9</v>
      </c>
      <c r="AB16" s="29">
        <v>2</v>
      </c>
      <c r="AC16" s="17">
        <v>8</v>
      </c>
      <c r="AD16" s="29">
        <v>3</v>
      </c>
      <c r="AE16" s="17">
        <v>11</v>
      </c>
    </row>
    <row r="17" spans="1:35" ht="15.75">
      <c r="A17" s="16">
        <v>45148</v>
      </c>
      <c r="B17" s="29">
        <v>2</v>
      </c>
      <c r="C17" s="29">
        <v>5</v>
      </c>
      <c r="D17" s="29">
        <v>4</v>
      </c>
      <c r="E17" s="29">
        <v>3</v>
      </c>
      <c r="F17" s="17">
        <v>7</v>
      </c>
      <c r="G17" s="29">
        <v>0</v>
      </c>
      <c r="H17" s="29">
        <v>1</v>
      </c>
      <c r="I17" s="29">
        <v>1</v>
      </c>
      <c r="J17" s="29">
        <v>0</v>
      </c>
      <c r="K17" s="17">
        <v>1</v>
      </c>
      <c r="L17" s="29">
        <v>0</v>
      </c>
      <c r="M17" s="29">
        <v>2</v>
      </c>
      <c r="N17" s="29">
        <v>2</v>
      </c>
      <c r="O17" s="29">
        <v>0</v>
      </c>
      <c r="P17" s="17">
        <v>2</v>
      </c>
      <c r="Q17" s="29">
        <v>0</v>
      </c>
      <c r="R17" s="29">
        <v>0</v>
      </c>
      <c r="S17" s="29">
        <v>0</v>
      </c>
      <c r="T17" s="29">
        <v>0</v>
      </c>
      <c r="U17" s="17">
        <v>0</v>
      </c>
      <c r="V17" s="29">
        <v>0</v>
      </c>
      <c r="W17" s="29">
        <v>0</v>
      </c>
      <c r="X17" s="29">
        <v>0</v>
      </c>
      <c r="Y17" s="29">
        <v>0</v>
      </c>
      <c r="Z17" s="17">
        <v>0</v>
      </c>
      <c r="AA17" s="29">
        <v>8</v>
      </c>
      <c r="AB17" s="29">
        <v>2</v>
      </c>
      <c r="AC17" s="17">
        <v>7</v>
      </c>
      <c r="AD17" s="29">
        <v>3</v>
      </c>
      <c r="AE17" s="17">
        <v>10</v>
      </c>
    </row>
    <row r="18" spans="1:35" ht="15.75">
      <c r="A18" s="16">
        <v>45149</v>
      </c>
      <c r="B18" s="29">
        <v>1</v>
      </c>
      <c r="C18" s="29">
        <v>5</v>
      </c>
      <c r="D18" s="29">
        <v>2</v>
      </c>
      <c r="E18" s="29">
        <v>4</v>
      </c>
      <c r="F18" s="17">
        <v>6</v>
      </c>
      <c r="G18" s="29">
        <v>1</v>
      </c>
      <c r="H18" s="29">
        <v>1</v>
      </c>
      <c r="I18" s="29">
        <v>2</v>
      </c>
      <c r="J18" s="29">
        <v>0</v>
      </c>
      <c r="K18" s="17">
        <v>2</v>
      </c>
      <c r="L18" s="29">
        <v>0</v>
      </c>
      <c r="M18" s="29">
        <v>2</v>
      </c>
      <c r="N18" s="29">
        <v>2</v>
      </c>
      <c r="O18" s="29">
        <v>0</v>
      </c>
      <c r="P18" s="17">
        <v>2</v>
      </c>
      <c r="Q18" s="29">
        <v>0</v>
      </c>
      <c r="R18" s="29">
        <v>0</v>
      </c>
      <c r="S18" s="29">
        <v>0</v>
      </c>
      <c r="T18" s="29">
        <v>0</v>
      </c>
      <c r="U18" s="17">
        <v>0</v>
      </c>
      <c r="V18" s="29">
        <v>0</v>
      </c>
      <c r="W18" s="29">
        <v>0</v>
      </c>
      <c r="X18" s="29">
        <v>0</v>
      </c>
      <c r="Y18" s="29">
        <v>0</v>
      </c>
      <c r="Z18" s="17">
        <v>0</v>
      </c>
      <c r="AA18" s="29">
        <v>7</v>
      </c>
      <c r="AB18" s="29">
        <v>3</v>
      </c>
      <c r="AC18" s="17">
        <v>9</v>
      </c>
      <c r="AD18" s="29">
        <v>1</v>
      </c>
      <c r="AE18" s="17">
        <v>10</v>
      </c>
    </row>
    <row r="19" spans="1:35" ht="15.75">
      <c r="A19" s="16">
        <v>45150</v>
      </c>
      <c r="B19" s="29">
        <v>0</v>
      </c>
      <c r="C19" s="29">
        <v>5</v>
      </c>
      <c r="D19" s="29">
        <v>2</v>
      </c>
      <c r="E19" s="29">
        <v>3</v>
      </c>
      <c r="F19" s="17">
        <v>5</v>
      </c>
      <c r="G19" s="29">
        <v>0</v>
      </c>
      <c r="H19" s="29">
        <v>2</v>
      </c>
      <c r="I19" s="29">
        <v>2</v>
      </c>
      <c r="J19" s="29">
        <v>0</v>
      </c>
      <c r="K19" s="17">
        <v>2</v>
      </c>
      <c r="L19" s="29">
        <v>0</v>
      </c>
      <c r="M19" s="29">
        <v>2</v>
      </c>
      <c r="N19" s="29">
        <v>2</v>
      </c>
      <c r="O19" s="29">
        <v>0</v>
      </c>
      <c r="P19" s="17">
        <v>2</v>
      </c>
      <c r="Q19" s="29">
        <v>0</v>
      </c>
      <c r="R19" s="29">
        <v>0</v>
      </c>
      <c r="S19" s="29">
        <v>0</v>
      </c>
      <c r="T19" s="29">
        <v>0</v>
      </c>
      <c r="U19" s="17">
        <v>0</v>
      </c>
      <c r="V19" s="29">
        <v>0</v>
      </c>
      <c r="W19" s="29">
        <v>0</v>
      </c>
      <c r="X19" s="29">
        <v>0</v>
      </c>
      <c r="Y19" s="29">
        <v>0</v>
      </c>
      <c r="Z19" s="17">
        <v>0</v>
      </c>
      <c r="AA19" s="29">
        <v>9</v>
      </c>
      <c r="AB19" s="29">
        <v>0</v>
      </c>
      <c r="AC19" s="17">
        <v>9</v>
      </c>
      <c r="AD19" s="29">
        <v>0</v>
      </c>
      <c r="AE19" s="17">
        <v>9</v>
      </c>
    </row>
    <row r="20" spans="1:35" ht="15.75">
      <c r="A20" s="16">
        <v>45151</v>
      </c>
      <c r="B20" s="29">
        <v>0</v>
      </c>
      <c r="C20" s="29">
        <v>4</v>
      </c>
      <c r="D20" s="29">
        <v>2</v>
      </c>
      <c r="E20" s="29">
        <v>2</v>
      </c>
      <c r="F20" s="17">
        <v>4</v>
      </c>
      <c r="G20" s="29">
        <v>0</v>
      </c>
      <c r="H20" s="29">
        <v>2</v>
      </c>
      <c r="I20" s="29">
        <v>2</v>
      </c>
      <c r="J20" s="29">
        <v>0</v>
      </c>
      <c r="K20" s="17">
        <v>2</v>
      </c>
      <c r="L20" s="29">
        <v>0</v>
      </c>
      <c r="M20" s="29">
        <v>2</v>
      </c>
      <c r="N20" s="29">
        <v>2</v>
      </c>
      <c r="O20" s="29">
        <v>0</v>
      </c>
      <c r="P20" s="17">
        <v>2</v>
      </c>
      <c r="Q20" s="29">
        <v>0</v>
      </c>
      <c r="R20" s="29">
        <v>0</v>
      </c>
      <c r="S20" s="29">
        <v>0</v>
      </c>
      <c r="T20" s="29">
        <v>0</v>
      </c>
      <c r="U20" s="17">
        <v>0</v>
      </c>
      <c r="V20" s="29">
        <v>0</v>
      </c>
      <c r="W20" s="29">
        <v>0</v>
      </c>
      <c r="X20" s="29">
        <v>0</v>
      </c>
      <c r="Y20" s="29">
        <v>0</v>
      </c>
      <c r="Z20" s="17">
        <v>0</v>
      </c>
      <c r="AA20" s="29">
        <v>8</v>
      </c>
      <c r="AB20" s="29">
        <v>0</v>
      </c>
      <c r="AC20" s="17">
        <v>8</v>
      </c>
      <c r="AD20" s="29">
        <v>0</v>
      </c>
      <c r="AE20" s="17">
        <v>8</v>
      </c>
    </row>
    <row r="21" spans="1:35" ht="15.75">
      <c r="A21" s="16">
        <v>45152</v>
      </c>
      <c r="B21" s="29">
        <v>3</v>
      </c>
      <c r="C21" s="29">
        <v>4</v>
      </c>
      <c r="D21" s="29">
        <v>4</v>
      </c>
      <c r="E21" s="29">
        <v>3</v>
      </c>
      <c r="F21" s="17">
        <v>7</v>
      </c>
      <c r="G21" s="29">
        <v>0</v>
      </c>
      <c r="H21" s="29">
        <v>2</v>
      </c>
      <c r="I21" s="29">
        <v>2</v>
      </c>
      <c r="J21" s="29">
        <v>0</v>
      </c>
      <c r="K21" s="17">
        <v>2</v>
      </c>
      <c r="L21" s="29">
        <v>1</v>
      </c>
      <c r="M21" s="29">
        <v>2</v>
      </c>
      <c r="N21" s="29">
        <v>3</v>
      </c>
      <c r="O21" s="29">
        <v>0</v>
      </c>
      <c r="P21" s="17">
        <v>3</v>
      </c>
      <c r="Q21" s="29">
        <v>0</v>
      </c>
      <c r="R21" s="29">
        <v>0</v>
      </c>
      <c r="S21" s="29">
        <v>0</v>
      </c>
      <c r="T21" s="29">
        <v>0</v>
      </c>
      <c r="U21" s="17">
        <v>0</v>
      </c>
      <c r="V21" s="29">
        <v>0</v>
      </c>
      <c r="W21" s="29">
        <v>0</v>
      </c>
      <c r="X21" s="29">
        <v>0</v>
      </c>
      <c r="Y21" s="29">
        <v>0</v>
      </c>
      <c r="Z21" s="17">
        <v>0</v>
      </c>
      <c r="AA21" s="29">
        <v>8</v>
      </c>
      <c r="AB21" s="29">
        <v>4</v>
      </c>
      <c r="AC21" s="17">
        <v>8</v>
      </c>
      <c r="AD21" s="29">
        <v>4</v>
      </c>
      <c r="AE21" s="17">
        <v>12</v>
      </c>
    </row>
    <row r="22" spans="1:35" ht="15.75">
      <c r="A22" s="16">
        <v>45153</v>
      </c>
      <c r="B22" s="29">
        <v>0</v>
      </c>
      <c r="C22" s="29">
        <v>6</v>
      </c>
      <c r="D22" s="29">
        <v>3</v>
      </c>
      <c r="E22" s="29">
        <v>3</v>
      </c>
      <c r="F22" s="17">
        <v>6</v>
      </c>
      <c r="G22" s="29">
        <v>0</v>
      </c>
      <c r="H22" s="29">
        <v>0</v>
      </c>
      <c r="I22" s="29">
        <v>0</v>
      </c>
      <c r="J22" s="29">
        <v>0</v>
      </c>
      <c r="K22" s="17">
        <v>0</v>
      </c>
      <c r="L22" s="29">
        <v>0</v>
      </c>
      <c r="M22" s="29">
        <v>2</v>
      </c>
      <c r="N22" s="29">
        <v>2</v>
      </c>
      <c r="O22" s="29">
        <v>0</v>
      </c>
      <c r="P22" s="17">
        <v>2</v>
      </c>
      <c r="Q22" s="29">
        <v>0</v>
      </c>
      <c r="R22" s="29">
        <v>0</v>
      </c>
      <c r="S22" s="29">
        <v>0</v>
      </c>
      <c r="T22" s="29">
        <v>0</v>
      </c>
      <c r="U22" s="17">
        <v>0</v>
      </c>
      <c r="V22" s="29">
        <v>0</v>
      </c>
      <c r="W22" s="29">
        <v>0</v>
      </c>
      <c r="X22" s="29">
        <v>0</v>
      </c>
      <c r="Y22" s="29">
        <v>0</v>
      </c>
      <c r="Z22" s="17">
        <v>0</v>
      </c>
      <c r="AA22" s="29">
        <v>8</v>
      </c>
      <c r="AB22" s="29">
        <v>0</v>
      </c>
      <c r="AC22" s="17">
        <v>8</v>
      </c>
      <c r="AD22" s="29">
        <v>0</v>
      </c>
      <c r="AE22" s="17">
        <v>8</v>
      </c>
    </row>
    <row r="23" spans="1:35" ht="15.75">
      <c r="A23" s="16">
        <v>45154</v>
      </c>
      <c r="B23" s="29">
        <v>0</v>
      </c>
      <c r="C23" s="29">
        <v>6</v>
      </c>
      <c r="D23" s="29">
        <v>3</v>
      </c>
      <c r="E23" s="19">
        <v>3</v>
      </c>
      <c r="F23" s="17">
        <v>6</v>
      </c>
      <c r="G23" s="29">
        <v>0</v>
      </c>
      <c r="H23" s="29">
        <v>0</v>
      </c>
      <c r="I23" s="29">
        <v>0</v>
      </c>
      <c r="J23" s="29">
        <v>0</v>
      </c>
      <c r="K23" s="17">
        <v>0</v>
      </c>
      <c r="L23" s="29">
        <v>0</v>
      </c>
      <c r="M23" s="29">
        <v>2</v>
      </c>
      <c r="N23" s="29">
        <v>2</v>
      </c>
      <c r="O23" s="29">
        <v>0</v>
      </c>
      <c r="P23" s="17">
        <v>2</v>
      </c>
      <c r="Q23" s="29">
        <v>0</v>
      </c>
      <c r="R23" s="29">
        <v>0</v>
      </c>
      <c r="S23" s="29">
        <v>0</v>
      </c>
      <c r="T23" s="29">
        <v>0</v>
      </c>
      <c r="U23" s="17">
        <v>0</v>
      </c>
      <c r="V23" s="29">
        <v>0</v>
      </c>
      <c r="W23" s="29">
        <v>0</v>
      </c>
      <c r="X23" s="29">
        <v>0</v>
      </c>
      <c r="Y23" s="29">
        <v>0</v>
      </c>
      <c r="Z23" s="17">
        <v>0</v>
      </c>
      <c r="AA23" s="29">
        <v>8</v>
      </c>
      <c r="AB23" s="29">
        <v>0</v>
      </c>
      <c r="AC23" s="17">
        <v>8</v>
      </c>
      <c r="AD23" s="29">
        <v>0</v>
      </c>
      <c r="AE23" s="17">
        <v>8</v>
      </c>
    </row>
    <row r="24" spans="1:35" ht="15.75">
      <c r="A24" s="16">
        <v>45155</v>
      </c>
      <c r="B24" s="29">
        <v>0</v>
      </c>
      <c r="C24" s="29">
        <v>6</v>
      </c>
      <c r="D24" s="29">
        <v>3</v>
      </c>
      <c r="E24" s="29">
        <v>3</v>
      </c>
      <c r="F24" s="17">
        <v>6</v>
      </c>
      <c r="G24" s="29">
        <v>1</v>
      </c>
      <c r="H24" s="29">
        <v>0</v>
      </c>
      <c r="I24" s="29">
        <v>1</v>
      </c>
      <c r="J24" s="29">
        <v>0</v>
      </c>
      <c r="K24" s="17">
        <v>1</v>
      </c>
      <c r="L24" s="29">
        <v>1</v>
      </c>
      <c r="M24" s="29">
        <v>2</v>
      </c>
      <c r="N24" s="29">
        <v>3</v>
      </c>
      <c r="O24" s="29">
        <v>0</v>
      </c>
      <c r="P24" s="17">
        <v>3</v>
      </c>
      <c r="Q24" s="29">
        <v>1</v>
      </c>
      <c r="R24" s="29">
        <v>0</v>
      </c>
      <c r="S24" s="29">
        <v>1</v>
      </c>
      <c r="T24" s="29">
        <v>0</v>
      </c>
      <c r="U24" s="17">
        <v>1</v>
      </c>
      <c r="V24" s="29">
        <v>0</v>
      </c>
      <c r="W24" s="29">
        <v>0</v>
      </c>
      <c r="X24" s="29">
        <v>0</v>
      </c>
      <c r="Y24" s="29">
        <v>0</v>
      </c>
      <c r="Z24" s="17">
        <v>0</v>
      </c>
      <c r="AA24" s="29">
        <v>8</v>
      </c>
      <c r="AB24" s="29">
        <v>3</v>
      </c>
      <c r="AC24" s="17">
        <v>8</v>
      </c>
      <c r="AD24" s="29">
        <v>3</v>
      </c>
      <c r="AE24" s="17">
        <v>11</v>
      </c>
    </row>
    <row r="25" spans="1:35" ht="15.75">
      <c r="A25" s="16">
        <v>45156</v>
      </c>
      <c r="B25" s="29">
        <v>0</v>
      </c>
      <c r="C25" s="29">
        <v>4</v>
      </c>
      <c r="D25" s="29">
        <v>2</v>
      </c>
      <c r="E25" s="29">
        <v>2</v>
      </c>
      <c r="F25" s="17">
        <v>4</v>
      </c>
      <c r="G25" s="29">
        <v>2</v>
      </c>
      <c r="H25" s="29">
        <v>1</v>
      </c>
      <c r="I25" s="29">
        <v>3</v>
      </c>
      <c r="J25" s="29">
        <v>0</v>
      </c>
      <c r="K25" s="17">
        <v>3</v>
      </c>
      <c r="L25" s="29">
        <v>0</v>
      </c>
      <c r="M25" s="29">
        <v>2</v>
      </c>
      <c r="N25" s="29">
        <v>2</v>
      </c>
      <c r="O25" s="29">
        <v>0</v>
      </c>
      <c r="P25" s="17">
        <v>2</v>
      </c>
      <c r="Q25" s="29">
        <v>0</v>
      </c>
      <c r="R25" s="29">
        <v>1</v>
      </c>
      <c r="S25" s="29">
        <v>1</v>
      </c>
      <c r="T25" s="29">
        <v>0</v>
      </c>
      <c r="U25" s="17">
        <v>1</v>
      </c>
      <c r="V25" s="29">
        <v>0</v>
      </c>
      <c r="W25" s="29">
        <v>0</v>
      </c>
      <c r="X25" s="29">
        <v>0</v>
      </c>
      <c r="Y25" s="29">
        <v>0</v>
      </c>
      <c r="Z25" s="17">
        <v>0</v>
      </c>
      <c r="AA25" s="29">
        <v>8</v>
      </c>
      <c r="AB25" s="29">
        <v>2</v>
      </c>
      <c r="AC25" s="17">
        <v>9</v>
      </c>
      <c r="AD25" s="29">
        <v>1</v>
      </c>
      <c r="AE25" s="17">
        <v>10</v>
      </c>
    </row>
    <row r="26" spans="1:35" ht="15.75">
      <c r="A26" s="16">
        <v>45157</v>
      </c>
      <c r="B26" s="29">
        <v>0</v>
      </c>
      <c r="C26" s="29">
        <v>3</v>
      </c>
      <c r="D26" s="29">
        <v>2</v>
      </c>
      <c r="E26" s="29">
        <v>1</v>
      </c>
      <c r="F26" s="17">
        <v>3</v>
      </c>
      <c r="G26" s="29">
        <v>1</v>
      </c>
      <c r="H26" s="29">
        <v>3</v>
      </c>
      <c r="I26" s="29">
        <v>4</v>
      </c>
      <c r="J26" s="29">
        <v>0</v>
      </c>
      <c r="K26" s="17">
        <v>4</v>
      </c>
      <c r="L26" s="29">
        <v>2</v>
      </c>
      <c r="M26" s="29">
        <v>2</v>
      </c>
      <c r="N26" s="29">
        <v>4</v>
      </c>
      <c r="O26" s="29">
        <v>0</v>
      </c>
      <c r="P26" s="17">
        <v>4</v>
      </c>
      <c r="Q26" s="29">
        <v>0</v>
      </c>
      <c r="R26" s="29">
        <v>1</v>
      </c>
      <c r="S26" s="29">
        <v>1</v>
      </c>
      <c r="T26" s="29">
        <v>0</v>
      </c>
      <c r="U26" s="17">
        <v>1</v>
      </c>
      <c r="V26" s="29">
        <v>0</v>
      </c>
      <c r="W26" s="29">
        <v>0</v>
      </c>
      <c r="X26" s="29">
        <v>0</v>
      </c>
      <c r="Y26" s="29">
        <v>0</v>
      </c>
      <c r="Z26" s="17">
        <v>0</v>
      </c>
      <c r="AA26" s="29">
        <v>9</v>
      </c>
      <c r="AB26" s="29">
        <v>3</v>
      </c>
      <c r="AC26" s="17">
        <v>8</v>
      </c>
      <c r="AD26" s="29">
        <v>4</v>
      </c>
      <c r="AE26" s="17">
        <v>12</v>
      </c>
    </row>
    <row r="27" spans="1:35" ht="15.75">
      <c r="A27" s="16">
        <v>45158</v>
      </c>
      <c r="B27" s="29">
        <v>2</v>
      </c>
      <c r="C27" s="29">
        <v>0</v>
      </c>
      <c r="D27" s="29">
        <v>0</v>
      </c>
      <c r="E27" s="29">
        <v>2</v>
      </c>
      <c r="F27" s="17">
        <v>2</v>
      </c>
      <c r="G27" s="29">
        <v>0</v>
      </c>
      <c r="H27" s="29">
        <v>4</v>
      </c>
      <c r="I27" s="29">
        <v>4</v>
      </c>
      <c r="J27" s="29">
        <v>0</v>
      </c>
      <c r="K27" s="17">
        <v>4</v>
      </c>
      <c r="L27" s="29">
        <v>1</v>
      </c>
      <c r="M27" s="29">
        <v>3</v>
      </c>
      <c r="N27" s="29">
        <v>4</v>
      </c>
      <c r="O27" s="29">
        <v>0</v>
      </c>
      <c r="P27" s="17">
        <v>4</v>
      </c>
      <c r="Q27" s="29">
        <v>0</v>
      </c>
      <c r="R27" s="29">
        <v>1</v>
      </c>
      <c r="S27" s="29">
        <v>1</v>
      </c>
      <c r="T27" s="29">
        <v>0</v>
      </c>
      <c r="U27" s="17">
        <v>1</v>
      </c>
      <c r="V27" s="29">
        <v>0</v>
      </c>
      <c r="W27" s="29">
        <v>0</v>
      </c>
      <c r="X27" s="29">
        <v>0</v>
      </c>
      <c r="Y27" s="29">
        <v>0</v>
      </c>
      <c r="Z27" s="17">
        <v>0</v>
      </c>
      <c r="AA27" s="29">
        <v>8</v>
      </c>
      <c r="AB27" s="29">
        <v>3</v>
      </c>
      <c r="AC27" s="17">
        <v>8</v>
      </c>
      <c r="AD27" s="29">
        <v>3</v>
      </c>
      <c r="AE27" s="17">
        <v>11</v>
      </c>
    </row>
    <row r="28" spans="1:35" ht="18.75">
      <c r="A28" s="16">
        <v>45159</v>
      </c>
      <c r="B28" s="29">
        <v>1</v>
      </c>
      <c r="C28" s="29">
        <v>2</v>
      </c>
      <c r="D28" s="29">
        <v>0</v>
      </c>
      <c r="E28" s="29">
        <v>3</v>
      </c>
      <c r="F28" s="17">
        <v>3</v>
      </c>
      <c r="G28" s="29">
        <v>0</v>
      </c>
      <c r="H28" s="29">
        <v>3</v>
      </c>
      <c r="I28" s="29">
        <v>3</v>
      </c>
      <c r="J28" s="29">
        <v>0</v>
      </c>
      <c r="K28" s="17">
        <v>3</v>
      </c>
      <c r="L28" s="29">
        <v>1</v>
      </c>
      <c r="M28" s="29">
        <v>3</v>
      </c>
      <c r="N28" s="29">
        <v>4</v>
      </c>
      <c r="O28" s="29">
        <v>0</v>
      </c>
      <c r="P28" s="17">
        <v>4</v>
      </c>
      <c r="Q28" s="29">
        <v>0</v>
      </c>
      <c r="R28" s="29">
        <v>0</v>
      </c>
      <c r="S28" s="29">
        <v>0</v>
      </c>
      <c r="T28" s="29">
        <v>0</v>
      </c>
      <c r="U28" s="17">
        <v>0</v>
      </c>
      <c r="V28" s="29">
        <v>0</v>
      </c>
      <c r="W28" s="29">
        <v>0</v>
      </c>
      <c r="X28" s="29">
        <v>0</v>
      </c>
      <c r="Y28" s="29">
        <v>0</v>
      </c>
      <c r="Z28" s="17">
        <v>0</v>
      </c>
      <c r="AA28" s="29">
        <v>8</v>
      </c>
      <c r="AB28" s="29">
        <v>2</v>
      </c>
      <c r="AC28" s="17">
        <v>8</v>
      </c>
      <c r="AD28" s="29">
        <v>2</v>
      </c>
      <c r="AE28" s="17">
        <v>10</v>
      </c>
      <c r="AF28" s="20"/>
      <c r="AG28" s="21" t="s">
        <v>53</v>
      </c>
      <c r="AH28" s="21"/>
      <c r="AI28" s="22">
        <v>52</v>
      </c>
    </row>
    <row r="29" spans="1:35" ht="18.75">
      <c r="A29" s="16">
        <v>45160</v>
      </c>
      <c r="B29" s="29">
        <v>0</v>
      </c>
      <c r="C29" s="29">
        <v>3</v>
      </c>
      <c r="D29" s="29">
        <v>0</v>
      </c>
      <c r="E29" s="29">
        <v>3</v>
      </c>
      <c r="F29" s="17">
        <v>3</v>
      </c>
      <c r="G29" s="29">
        <v>0</v>
      </c>
      <c r="H29" s="29">
        <v>1</v>
      </c>
      <c r="I29" s="29">
        <v>1</v>
      </c>
      <c r="J29" s="29">
        <v>0</v>
      </c>
      <c r="K29" s="17">
        <v>1</v>
      </c>
      <c r="L29" s="29">
        <v>0</v>
      </c>
      <c r="M29" s="29">
        <v>4</v>
      </c>
      <c r="N29" s="29">
        <v>4</v>
      </c>
      <c r="O29" s="29">
        <v>0</v>
      </c>
      <c r="P29" s="17">
        <v>4</v>
      </c>
      <c r="Q29" s="29">
        <v>0</v>
      </c>
      <c r="R29" s="29">
        <v>0</v>
      </c>
      <c r="S29" s="29">
        <v>0</v>
      </c>
      <c r="T29" s="29">
        <v>0</v>
      </c>
      <c r="U29" s="17">
        <v>0</v>
      </c>
      <c r="V29" s="29">
        <v>0</v>
      </c>
      <c r="W29" s="29">
        <v>0</v>
      </c>
      <c r="X29" s="29">
        <v>0</v>
      </c>
      <c r="Y29" s="29">
        <v>0</v>
      </c>
      <c r="Z29" s="17">
        <v>0</v>
      </c>
      <c r="AA29" s="29">
        <v>8</v>
      </c>
      <c r="AB29" s="29">
        <v>0</v>
      </c>
      <c r="AC29" s="17">
        <v>8</v>
      </c>
      <c r="AD29" s="29">
        <v>0</v>
      </c>
      <c r="AE29" s="17">
        <v>8</v>
      </c>
      <c r="AF29" s="23" t="s">
        <v>54</v>
      </c>
      <c r="AG29" s="24"/>
      <c r="AH29" s="24"/>
      <c r="AI29" s="22">
        <v>264</v>
      </c>
    </row>
    <row r="30" spans="1:35" ht="18.75">
      <c r="A30" s="16">
        <v>45161</v>
      </c>
      <c r="B30" s="29">
        <v>1</v>
      </c>
      <c r="C30" s="29">
        <v>4</v>
      </c>
      <c r="D30" s="29">
        <v>1</v>
      </c>
      <c r="E30" s="29">
        <v>4</v>
      </c>
      <c r="F30" s="17">
        <v>5</v>
      </c>
      <c r="G30" s="29">
        <v>1</v>
      </c>
      <c r="H30" s="29">
        <v>1</v>
      </c>
      <c r="I30" s="29">
        <v>1</v>
      </c>
      <c r="J30" s="29">
        <v>1</v>
      </c>
      <c r="K30" s="17">
        <v>2</v>
      </c>
      <c r="L30" s="29">
        <v>0</v>
      </c>
      <c r="M30" s="29">
        <v>4</v>
      </c>
      <c r="N30" s="29">
        <v>4</v>
      </c>
      <c r="O30" s="29">
        <v>0</v>
      </c>
      <c r="P30" s="17">
        <v>4</v>
      </c>
      <c r="Q30" s="29">
        <v>0</v>
      </c>
      <c r="R30" s="29">
        <v>0</v>
      </c>
      <c r="S30" s="29">
        <v>0</v>
      </c>
      <c r="T30" s="29">
        <v>0</v>
      </c>
      <c r="U30" s="17">
        <v>0</v>
      </c>
      <c r="V30" s="29">
        <v>0</v>
      </c>
      <c r="W30" s="29">
        <v>0</v>
      </c>
      <c r="X30" s="29">
        <v>0</v>
      </c>
      <c r="Y30" s="29">
        <v>0</v>
      </c>
      <c r="Z30" s="17">
        <v>0</v>
      </c>
      <c r="AA30" s="29">
        <v>8</v>
      </c>
      <c r="AB30" s="29">
        <v>3</v>
      </c>
      <c r="AC30" s="17">
        <v>9</v>
      </c>
      <c r="AD30" s="29">
        <v>2</v>
      </c>
      <c r="AE30" s="17">
        <v>11</v>
      </c>
      <c r="AF30" s="20"/>
      <c r="AG30" s="21" t="s">
        <v>52</v>
      </c>
      <c r="AH30" s="21"/>
      <c r="AI30" s="22">
        <v>263</v>
      </c>
    </row>
    <row r="31" spans="1:35" ht="18.75">
      <c r="A31" s="16">
        <v>45162</v>
      </c>
      <c r="B31" s="29">
        <v>1</v>
      </c>
      <c r="C31" s="29">
        <v>5</v>
      </c>
      <c r="D31" s="29">
        <v>1</v>
      </c>
      <c r="E31" s="29">
        <v>5</v>
      </c>
      <c r="F31" s="17">
        <v>6</v>
      </c>
      <c r="G31" s="29">
        <v>0</v>
      </c>
      <c r="H31" s="29">
        <v>1</v>
      </c>
      <c r="I31" s="29">
        <v>0</v>
      </c>
      <c r="J31" s="29">
        <v>1</v>
      </c>
      <c r="K31" s="17">
        <v>1</v>
      </c>
      <c r="L31" s="29">
        <v>1</v>
      </c>
      <c r="M31" s="29">
        <v>3</v>
      </c>
      <c r="N31" s="29">
        <v>4</v>
      </c>
      <c r="O31" s="29">
        <v>0</v>
      </c>
      <c r="P31" s="17">
        <v>4</v>
      </c>
      <c r="Q31" s="29">
        <v>0</v>
      </c>
      <c r="R31" s="29">
        <v>0</v>
      </c>
      <c r="S31" s="29">
        <v>0</v>
      </c>
      <c r="T31" s="29">
        <v>0</v>
      </c>
      <c r="U31" s="17">
        <v>0</v>
      </c>
      <c r="V31" s="29">
        <v>0</v>
      </c>
      <c r="W31" s="29">
        <v>0</v>
      </c>
      <c r="X31" s="29">
        <v>0</v>
      </c>
      <c r="Y31" s="29">
        <v>0</v>
      </c>
      <c r="Z31" s="17">
        <v>0</v>
      </c>
      <c r="AA31" s="29">
        <v>9</v>
      </c>
      <c r="AB31" s="29">
        <v>2</v>
      </c>
      <c r="AC31" s="17">
        <v>9</v>
      </c>
      <c r="AD31" s="29">
        <v>2</v>
      </c>
      <c r="AE31" s="17">
        <v>11</v>
      </c>
      <c r="AF31" s="20"/>
      <c r="AG31" s="21" t="s">
        <v>55</v>
      </c>
      <c r="AH31" s="21"/>
      <c r="AI31" s="22">
        <v>53</v>
      </c>
    </row>
    <row r="32" spans="1:35" ht="18.75">
      <c r="A32" s="16">
        <v>45163</v>
      </c>
      <c r="B32" s="29">
        <v>2</v>
      </c>
      <c r="C32" s="29">
        <v>6</v>
      </c>
      <c r="D32" s="29">
        <v>1</v>
      </c>
      <c r="E32" s="29">
        <v>7</v>
      </c>
      <c r="F32" s="17">
        <v>8</v>
      </c>
      <c r="G32" s="29">
        <v>0</v>
      </c>
      <c r="H32" s="29">
        <v>1</v>
      </c>
      <c r="I32" s="29">
        <v>0</v>
      </c>
      <c r="J32" s="29">
        <v>1</v>
      </c>
      <c r="K32" s="17">
        <v>1</v>
      </c>
      <c r="L32" s="29">
        <v>0</v>
      </c>
      <c r="M32" s="29">
        <v>2</v>
      </c>
      <c r="N32" s="29">
        <v>2</v>
      </c>
      <c r="O32" s="29">
        <v>0</v>
      </c>
      <c r="P32" s="17">
        <v>2</v>
      </c>
      <c r="Q32" s="29">
        <v>0</v>
      </c>
      <c r="R32" s="29">
        <v>0</v>
      </c>
      <c r="S32" s="29">
        <v>0</v>
      </c>
      <c r="T32" s="29">
        <v>0</v>
      </c>
      <c r="U32" s="17">
        <v>0</v>
      </c>
      <c r="V32" s="29">
        <v>0</v>
      </c>
      <c r="W32" s="29">
        <v>0</v>
      </c>
      <c r="X32" s="29">
        <v>0</v>
      </c>
      <c r="Y32" s="29">
        <v>0</v>
      </c>
      <c r="Z32" s="17">
        <v>0</v>
      </c>
      <c r="AA32" s="29">
        <v>9</v>
      </c>
      <c r="AB32" s="29">
        <v>2</v>
      </c>
      <c r="AC32" s="17">
        <v>8</v>
      </c>
      <c r="AD32" s="29">
        <v>3</v>
      </c>
      <c r="AE32" s="17">
        <v>11</v>
      </c>
      <c r="AF32" s="25"/>
      <c r="AG32" s="21" t="s">
        <v>47</v>
      </c>
      <c r="AH32" s="21"/>
      <c r="AI32" s="22">
        <v>316</v>
      </c>
    </row>
    <row r="33" spans="1:35" ht="18.75">
      <c r="A33" s="16">
        <v>45164</v>
      </c>
      <c r="B33" s="29">
        <v>2</v>
      </c>
      <c r="C33" s="29">
        <v>6</v>
      </c>
      <c r="D33" s="29">
        <v>1</v>
      </c>
      <c r="E33" s="29">
        <v>7</v>
      </c>
      <c r="F33" s="17">
        <v>8</v>
      </c>
      <c r="G33" s="29">
        <v>1</v>
      </c>
      <c r="H33" s="29">
        <v>1</v>
      </c>
      <c r="I33" s="29">
        <v>1</v>
      </c>
      <c r="J33" s="29">
        <v>1</v>
      </c>
      <c r="K33" s="17">
        <v>2</v>
      </c>
      <c r="L33" s="29">
        <v>1</v>
      </c>
      <c r="M33" s="29">
        <v>1</v>
      </c>
      <c r="N33" s="29">
        <v>2</v>
      </c>
      <c r="O33" s="29">
        <v>0</v>
      </c>
      <c r="P33" s="17">
        <v>2</v>
      </c>
      <c r="Q33" s="29">
        <v>0</v>
      </c>
      <c r="R33" s="29">
        <v>0</v>
      </c>
      <c r="S33" s="29">
        <v>0</v>
      </c>
      <c r="T33" s="29">
        <v>0</v>
      </c>
      <c r="U33" s="17">
        <v>0</v>
      </c>
      <c r="V33" s="29">
        <v>0</v>
      </c>
      <c r="W33" s="29">
        <v>0</v>
      </c>
      <c r="X33" s="29">
        <v>0</v>
      </c>
      <c r="Y33" s="29">
        <v>0</v>
      </c>
      <c r="Z33" s="17">
        <v>0</v>
      </c>
      <c r="AA33" s="29">
        <v>8</v>
      </c>
      <c r="AB33" s="29">
        <v>4</v>
      </c>
      <c r="AC33" s="17">
        <v>9</v>
      </c>
      <c r="AD33" s="29">
        <v>3</v>
      </c>
      <c r="AE33" s="17">
        <v>12</v>
      </c>
      <c r="AF33" s="20"/>
      <c r="AG33" s="21" t="s">
        <v>56</v>
      </c>
      <c r="AH33" s="21"/>
      <c r="AI33" s="22">
        <v>158</v>
      </c>
    </row>
    <row r="34" spans="1:35" ht="18.75">
      <c r="A34" s="16">
        <v>45165</v>
      </c>
      <c r="B34" s="29">
        <v>0</v>
      </c>
      <c r="C34" s="29">
        <v>5</v>
      </c>
      <c r="D34" s="29">
        <v>1</v>
      </c>
      <c r="E34" s="29">
        <v>4</v>
      </c>
      <c r="F34" s="17">
        <v>5</v>
      </c>
      <c r="G34" s="29">
        <v>0</v>
      </c>
      <c r="H34" s="29">
        <v>2</v>
      </c>
      <c r="I34" s="29">
        <v>1</v>
      </c>
      <c r="J34" s="29">
        <v>1</v>
      </c>
      <c r="K34" s="17">
        <v>2</v>
      </c>
      <c r="L34" s="29">
        <v>0</v>
      </c>
      <c r="M34" s="29">
        <v>2</v>
      </c>
      <c r="N34" s="29">
        <v>2</v>
      </c>
      <c r="O34" s="29">
        <v>0</v>
      </c>
      <c r="P34" s="17">
        <v>2</v>
      </c>
      <c r="Q34" s="29">
        <v>0</v>
      </c>
      <c r="R34" s="29">
        <v>0</v>
      </c>
      <c r="S34" s="29">
        <v>0</v>
      </c>
      <c r="T34" s="29">
        <v>0</v>
      </c>
      <c r="U34" s="17">
        <v>0</v>
      </c>
      <c r="V34" s="29">
        <v>0</v>
      </c>
      <c r="W34" s="29">
        <v>0</v>
      </c>
      <c r="X34" s="29">
        <v>0</v>
      </c>
      <c r="Y34" s="29">
        <v>0</v>
      </c>
      <c r="Z34" s="17">
        <v>0</v>
      </c>
      <c r="AA34" s="29">
        <v>9</v>
      </c>
      <c r="AB34" s="29">
        <v>0</v>
      </c>
      <c r="AC34" s="17">
        <v>6</v>
      </c>
      <c r="AD34" s="29">
        <v>3</v>
      </c>
      <c r="AE34" s="17">
        <v>9</v>
      </c>
      <c r="AF34" s="20"/>
      <c r="AG34" s="21" t="s">
        <v>57</v>
      </c>
      <c r="AH34" s="21"/>
      <c r="AI34" s="22">
        <v>61</v>
      </c>
    </row>
    <row r="35" spans="1:35" ht="18.75">
      <c r="A35" s="16">
        <v>45166</v>
      </c>
      <c r="B35" s="29">
        <v>1</v>
      </c>
      <c r="C35" s="29">
        <v>3</v>
      </c>
      <c r="D35" s="29">
        <v>1</v>
      </c>
      <c r="E35" s="29">
        <v>3</v>
      </c>
      <c r="F35" s="17">
        <v>4</v>
      </c>
      <c r="G35" s="29">
        <v>0</v>
      </c>
      <c r="H35" s="29">
        <v>2</v>
      </c>
      <c r="I35" s="29">
        <v>1</v>
      </c>
      <c r="J35" s="29">
        <v>1</v>
      </c>
      <c r="K35" s="17">
        <v>2</v>
      </c>
      <c r="L35" s="29">
        <v>0</v>
      </c>
      <c r="M35" s="29">
        <v>1</v>
      </c>
      <c r="N35" s="29">
        <v>1</v>
      </c>
      <c r="O35" s="29">
        <v>0</v>
      </c>
      <c r="P35" s="17">
        <v>1</v>
      </c>
      <c r="Q35" s="29">
        <v>0</v>
      </c>
      <c r="R35" s="29">
        <v>0</v>
      </c>
      <c r="S35" s="29">
        <v>0</v>
      </c>
      <c r="T35" s="29">
        <v>0</v>
      </c>
      <c r="U35" s="17">
        <v>0</v>
      </c>
      <c r="V35" s="29">
        <v>0</v>
      </c>
      <c r="W35" s="29">
        <v>0</v>
      </c>
      <c r="X35" s="29">
        <v>0</v>
      </c>
      <c r="Y35" s="29">
        <v>0</v>
      </c>
      <c r="Z35" s="17">
        <v>0</v>
      </c>
      <c r="AA35" s="29">
        <v>6</v>
      </c>
      <c r="AB35" s="29">
        <v>1</v>
      </c>
      <c r="AC35" s="17">
        <v>7</v>
      </c>
      <c r="AD35" s="29">
        <v>0</v>
      </c>
      <c r="AE35" s="17">
        <v>7</v>
      </c>
      <c r="AF35" s="20"/>
      <c r="AG35" s="21" t="s">
        <v>58</v>
      </c>
      <c r="AH35" s="21"/>
      <c r="AI35" s="26">
        <v>90</v>
      </c>
    </row>
    <row r="36" spans="1:35" ht="18.75">
      <c r="A36" s="16">
        <v>45167</v>
      </c>
      <c r="B36" s="29">
        <v>0</v>
      </c>
      <c r="C36" s="29">
        <v>4</v>
      </c>
      <c r="D36" s="29">
        <v>1</v>
      </c>
      <c r="E36" s="29">
        <v>3</v>
      </c>
      <c r="F36" s="17">
        <v>4</v>
      </c>
      <c r="G36" s="29">
        <v>0</v>
      </c>
      <c r="H36" s="29">
        <v>2</v>
      </c>
      <c r="I36" s="29">
        <v>1</v>
      </c>
      <c r="J36" s="29">
        <v>1</v>
      </c>
      <c r="K36" s="17">
        <v>2</v>
      </c>
      <c r="L36" s="29">
        <v>0</v>
      </c>
      <c r="M36" s="29">
        <v>1</v>
      </c>
      <c r="N36" s="29">
        <v>1</v>
      </c>
      <c r="O36" s="29">
        <v>0</v>
      </c>
      <c r="P36" s="17">
        <v>1</v>
      </c>
      <c r="Q36" s="29">
        <v>1</v>
      </c>
      <c r="R36" s="29">
        <v>0</v>
      </c>
      <c r="S36" s="29">
        <v>1</v>
      </c>
      <c r="T36" s="29">
        <v>0</v>
      </c>
      <c r="U36" s="17">
        <v>1</v>
      </c>
      <c r="V36" s="29">
        <v>0</v>
      </c>
      <c r="W36" s="29">
        <v>0</v>
      </c>
      <c r="X36" s="29">
        <v>0</v>
      </c>
      <c r="Y36" s="29">
        <v>0</v>
      </c>
      <c r="Z36" s="17">
        <v>0</v>
      </c>
      <c r="AA36" s="29">
        <v>7</v>
      </c>
      <c r="AB36" s="29">
        <v>1</v>
      </c>
      <c r="AC36" s="17">
        <v>6</v>
      </c>
      <c r="AD36" s="29">
        <v>2</v>
      </c>
      <c r="AE36" s="17">
        <v>8</v>
      </c>
      <c r="AF36" s="20"/>
      <c r="AG36" s="21" t="s">
        <v>59</v>
      </c>
      <c r="AH36" s="21"/>
      <c r="AI36" s="26">
        <v>7</v>
      </c>
    </row>
    <row r="37" spans="1:35" ht="18.75">
      <c r="A37" s="16">
        <v>45168</v>
      </c>
      <c r="B37" s="29">
        <v>0</v>
      </c>
      <c r="C37" s="29">
        <v>3</v>
      </c>
      <c r="D37" s="29">
        <v>1</v>
      </c>
      <c r="E37" s="29">
        <v>2</v>
      </c>
      <c r="F37" s="17">
        <v>3</v>
      </c>
      <c r="G37" s="29">
        <v>1</v>
      </c>
      <c r="H37" s="29">
        <v>1</v>
      </c>
      <c r="I37" s="29">
        <v>2</v>
      </c>
      <c r="J37" s="29">
        <v>0</v>
      </c>
      <c r="K37" s="17">
        <v>2</v>
      </c>
      <c r="L37" s="29">
        <v>1</v>
      </c>
      <c r="M37" s="29">
        <v>1</v>
      </c>
      <c r="N37" s="29">
        <v>2</v>
      </c>
      <c r="O37" s="29">
        <v>0</v>
      </c>
      <c r="P37" s="17">
        <v>2</v>
      </c>
      <c r="Q37" s="29">
        <v>0</v>
      </c>
      <c r="R37" s="29">
        <v>1</v>
      </c>
      <c r="S37" s="29">
        <v>1</v>
      </c>
      <c r="T37" s="29">
        <v>0</v>
      </c>
      <c r="U37" s="17">
        <v>1</v>
      </c>
      <c r="V37" s="29">
        <v>0</v>
      </c>
      <c r="W37" s="29">
        <v>0</v>
      </c>
      <c r="X37" s="29">
        <v>0</v>
      </c>
      <c r="Y37" s="29">
        <v>0</v>
      </c>
      <c r="Z37" s="17">
        <v>0</v>
      </c>
      <c r="AA37" s="29">
        <v>6</v>
      </c>
      <c r="AB37" s="29">
        <v>2</v>
      </c>
      <c r="AC37" s="17">
        <v>8</v>
      </c>
      <c r="AD37" s="29">
        <v>0</v>
      </c>
      <c r="AE37" s="17">
        <v>8</v>
      </c>
      <c r="AF37" s="20"/>
      <c r="AG37" s="21" t="s">
        <v>82</v>
      </c>
      <c r="AH37" s="21"/>
      <c r="AI37" s="26">
        <v>4</v>
      </c>
    </row>
    <row r="38" spans="1:35" ht="18.75">
      <c r="A38" s="16">
        <v>45169</v>
      </c>
      <c r="B38" s="29">
        <v>1</v>
      </c>
      <c r="C38" s="29">
        <v>3</v>
      </c>
      <c r="D38" s="29">
        <v>2</v>
      </c>
      <c r="E38" s="29">
        <v>2</v>
      </c>
      <c r="F38" s="17">
        <v>4</v>
      </c>
      <c r="G38" s="29">
        <v>0</v>
      </c>
      <c r="H38" s="29">
        <v>2</v>
      </c>
      <c r="I38" s="29">
        <v>2</v>
      </c>
      <c r="J38" s="29">
        <v>0</v>
      </c>
      <c r="K38" s="17">
        <v>2</v>
      </c>
      <c r="L38" s="29">
        <v>0</v>
      </c>
      <c r="M38" s="29">
        <v>2</v>
      </c>
      <c r="N38" s="29">
        <v>2</v>
      </c>
      <c r="O38" s="29">
        <v>0</v>
      </c>
      <c r="P38" s="17">
        <v>2</v>
      </c>
      <c r="Q38" s="29">
        <v>0</v>
      </c>
      <c r="R38" s="29">
        <v>1</v>
      </c>
      <c r="S38" s="29">
        <v>1</v>
      </c>
      <c r="T38" s="29">
        <v>0</v>
      </c>
      <c r="U38" s="17">
        <v>1</v>
      </c>
      <c r="V38" s="29">
        <v>0</v>
      </c>
      <c r="W38" s="29">
        <v>0</v>
      </c>
      <c r="X38" s="29">
        <v>0</v>
      </c>
      <c r="Y38" s="29">
        <v>0</v>
      </c>
      <c r="Z38" s="17">
        <v>0</v>
      </c>
      <c r="AA38" s="29">
        <v>8</v>
      </c>
      <c r="AB38" s="29">
        <v>1</v>
      </c>
      <c r="AC38" s="17">
        <v>8</v>
      </c>
      <c r="AD38" s="29">
        <v>1</v>
      </c>
      <c r="AE38" s="17">
        <v>9</v>
      </c>
      <c r="AF38" s="20"/>
      <c r="AG38" s="21" t="s">
        <v>83</v>
      </c>
      <c r="AH38" s="21"/>
      <c r="AI38" s="26">
        <v>4</v>
      </c>
    </row>
    <row r="39" spans="1:35" ht="15.75">
      <c r="A39" s="16" t="s">
        <v>11</v>
      </c>
      <c r="B39" s="29">
        <f t="shared" ref="B39:AE39" si="0">SUM(B8:B38)</f>
        <v>23</v>
      </c>
      <c r="C39" s="29">
        <f t="shared" si="0"/>
        <v>135</v>
      </c>
      <c r="D39" s="29">
        <f t="shared" si="0"/>
        <v>67</v>
      </c>
      <c r="E39" s="29">
        <f t="shared" si="0"/>
        <v>91</v>
      </c>
      <c r="F39" s="17">
        <f t="shared" si="0"/>
        <v>158</v>
      </c>
      <c r="G39" s="29">
        <f t="shared" si="0"/>
        <v>11</v>
      </c>
      <c r="H39" s="29">
        <f t="shared" si="0"/>
        <v>50</v>
      </c>
      <c r="I39" s="29">
        <f t="shared" si="0"/>
        <v>51</v>
      </c>
      <c r="J39" s="29">
        <f t="shared" si="0"/>
        <v>10</v>
      </c>
      <c r="K39" s="17">
        <f t="shared" si="0"/>
        <v>61</v>
      </c>
      <c r="L39" s="29">
        <f t="shared" si="0"/>
        <v>14</v>
      </c>
      <c r="M39" s="29">
        <f t="shared" si="0"/>
        <v>76</v>
      </c>
      <c r="N39" s="29">
        <f t="shared" si="0"/>
        <v>90</v>
      </c>
      <c r="O39" s="29">
        <f t="shared" si="0"/>
        <v>0</v>
      </c>
      <c r="P39" s="17">
        <f t="shared" si="0"/>
        <v>90</v>
      </c>
      <c r="Q39" s="29">
        <f t="shared" si="0"/>
        <v>2</v>
      </c>
      <c r="R39" s="29">
        <f t="shared" si="0"/>
        <v>5</v>
      </c>
      <c r="S39" s="29">
        <f t="shared" si="0"/>
        <v>7</v>
      </c>
      <c r="T39" s="29">
        <f t="shared" si="0"/>
        <v>0</v>
      </c>
      <c r="U39" s="17">
        <f t="shared" si="0"/>
        <v>7</v>
      </c>
      <c r="V39" s="29">
        <f t="shared" si="0"/>
        <v>0</v>
      </c>
      <c r="W39" s="29">
        <f t="shared" si="0"/>
        <v>0</v>
      </c>
      <c r="X39" s="29">
        <f t="shared" si="0"/>
        <v>0</v>
      </c>
      <c r="Y39" s="29">
        <f t="shared" si="0"/>
        <v>0</v>
      </c>
      <c r="Z39" s="17">
        <f t="shared" si="0"/>
        <v>0</v>
      </c>
      <c r="AA39" s="29">
        <f t="shared" si="0"/>
        <v>264</v>
      </c>
      <c r="AB39" s="29">
        <f t="shared" si="0"/>
        <v>52</v>
      </c>
      <c r="AC39" s="17">
        <f t="shared" si="0"/>
        <v>263</v>
      </c>
      <c r="AD39" s="29">
        <f t="shared" si="0"/>
        <v>53</v>
      </c>
      <c r="AE39" s="17">
        <f t="shared" si="0"/>
        <v>316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2"/>
  <sheetViews>
    <sheetView topLeftCell="A13" workbookViewId="0">
      <selection sqref="A1:X32"/>
    </sheetView>
  </sheetViews>
  <sheetFormatPr defaultRowHeight="15"/>
  <sheetData>
    <row r="1" spans="1:24" ht="15" customHeight="1">
      <c r="A1" s="61" t="s">
        <v>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1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</row>
    <row r="3" spans="1:24" ht="1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1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4" ht="15.75">
      <c r="A5" s="30" t="s">
        <v>60</v>
      </c>
      <c r="B5" s="30" t="s">
        <v>61</v>
      </c>
      <c r="C5" s="30" t="s">
        <v>62</v>
      </c>
      <c r="D5" s="30" t="s">
        <v>63</v>
      </c>
      <c r="E5" s="30" t="s">
        <v>64</v>
      </c>
      <c r="F5" s="30" t="s">
        <v>65</v>
      </c>
      <c r="G5" s="30" t="s">
        <v>66</v>
      </c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77</v>
      </c>
      <c r="U5" s="27" t="s">
        <v>79</v>
      </c>
      <c r="V5" s="30" t="s">
        <v>80</v>
      </c>
      <c r="W5" s="27" t="s">
        <v>81</v>
      </c>
      <c r="X5" s="27" t="s">
        <v>11</v>
      </c>
    </row>
    <row r="6" spans="1:24">
      <c r="A6" s="2" t="s">
        <v>94</v>
      </c>
      <c r="B6" s="2">
        <v>5</v>
      </c>
      <c r="C6" s="2">
        <v>5</v>
      </c>
      <c r="D6" s="2"/>
      <c r="E6" s="2">
        <v>5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8">
        <f t="shared" ref="X6:X28" si="0">SUM(B6:W6)</f>
        <v>15</v>
      </c>
    </row>
    <row r="7" spans="1:24">
      <c r="A7" s="2" t="s">
        <v>95</v>
      </c>
      <c r="B7" s="2">
        <v>4</v>
      </c>
      <c r="C7" s="2">
        <v>4</v>
      </c>
      <c r="D7" s="2"/>
      <c r="E7" s="2">
        <v>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8">
        <f t="shared" si="0"/>
        <v>12</v>
      </c>
    </row>
    <row r="8" spans="1:24">
      <c r="A8" s="2" t="s">
        <v>96</v>
      </c>
      <c r="B8" s="2">
        <v>16</v>
      </c>
      <c r="C8" s="2">
        <v>16</v>
      </c>
      <c r="D8" s="2"/>
      <c r="E8" s="2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8">
        <f t="shared" si="0"/>
        <v>48</v>
      </c>
    </row>
    <row r="9" spans="1:24">
      <c r="A9" s="2" t="s">
        <v>97</v>
      </c>
      <c r="B9" s="2">
        <v>6</v>
      </c>
      <c r="C9" s="2">
        <v>6</v>
      </c>
      <c r="D9" s="2"/>
      <c r="E9" s="2">
        <v>6</v>
      </c>
      <c r="F9" s="2"/>
      <c r="G9" s="2"/>
      <c r="H9" s="2"/>
      <c r="I9" s="2"/>
      <c r="J9" s="2"/>
      <c r="K9" s="2"/>
      <c r="L9" s="2"/>
      <c r="M9" s="2">
        <v>1</v>
      </c>
      <c r="N9" s="2"/>
      <c r="O9" s="2"/>
      <c r="P9" s="2"/>
      <c r="Q9" s="2"/>
      <c r="R9" s="2">
        <v>1</v>
      </c>
      <c r="S9" s="2"/>
      <c r="T9" s="2"/>
      <c r="U9" s="2">
        <v>1</v>
      </c>
      <c r="V9" s="2"/>
      <c r="W9" s="2"/>
      <c r="X9" s="28">
        <f t="shared" si="0"/>
        <v>21</v>
      </c>
    </row>
    <row r="10" spans="1:24">
      <c r="A10" s="2" t="s">
        <v>98</v>
      </c>
      <c r="B10" s="2">
        <v>8</v>
      </c>
      <c r="C10" s="2">
        <v>8</v>
      </c>
      <c r="D10" s="2"/>
      <c r="E10" s="2">
        <v>8</v>
      </c>
      <c r="F10" s="2">
        <v>1</v>
      </c>
      <c r="G10" s="2"/>
      <c r="H10" s="2"/>
      <c r="I10" s="2"/>
      <c r="J10" s="2"/>
      <c r="K10" s="2"/>
      <c r="L10" s="2"/>
      <c r="M10" s="2">
        <v>1</v>
      </c>
      <c r="N10" s="2"/>
      <c r="O10" s="2"/>
      <c r="P10" s="2"/>
      <c r="Q10" s="2"/>
      <c r="R10" s="2">
        <v>1</v>
      </c>
      <c r="S10" s="2"/>
      <c r="T10" s="2"/>
      <c r="U10" s="2">
        <v>1</v>
      </c>
      <c r="V10" s="2"/>
      <c r="W10" s="2"/>
      <c r="X10" s="28">
        <f t="shared" si="0"/>
        <v>28</v>
      </c>
    </row>
    <row r="11" spans="1:24">
      <c r="A11" s="2" t="s">
        <v>99</v>
      </c>
      <c r="B11" s="2">
        <v>3</v>
      </c>
      <c r="C11" s="2">
        <v>3</v>
      </c>
      <c r="D11" s="2"/>
      <c r="E11" s="2">
        <v>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8">
        <f t="shared" si="0"/>
        <v>9</v>
      </c>
    </row>
    <row r="12" spans="1:24">
      <c r="A12" s="2" t="s">
        <v>100</v>
      </c>
      <c r="B12" s="2">
        <v>11</v>
      </c>
      <c r="C12" s="2">
        <v>11</v>
      </c>
      <c r="D12" s="2"/>
      <c r="E12" s="2">
        <v>11</v>
      </c>
      <c r="F12" s="2">
        <v>1</v>
      </c>
      <c r="G12" s="2"/>
      <c r="H12" s="2"/>
      <c r="I12" s="2"/>
      <c r="J12" s="2"/>
      <c r="K12" s="2">
        <v>2</v>
      </c>
      <c r="L12" s="2"/>
      <c r="M12" s="2">
        <v>1</v>
      </c>
      <c r="N12" s="2"/>
      <c r="O12" s="2"/>
      <c r="P12" s="2"/>
      <c r="Q12" s="2"/>
      <c r="R12" s="2">
        <v>1</v>
      </c>
      <c r="S12" s="2"/>
      <c r="T12" s="2"/>
      <c r="U12" s="2">
        <v>1</v>
      </c>
      <c r="V12" s="2"/>
      <c r="W12" s="2">
        <v>2</v>
      </c>
      <c r="X12" s="28">
        <f t="shared" si="0"/>
        <v>41</v>
      </c>
    </row>
    <row r="13" spans="1:24">
      <c r="A13" s="2" t="s">
        <v>101</v>
      </c>
      <c r="B13" s="2">
        <v>22</v>
      </c>
      <c r="C13" s="2">
        <v>22</v>
      </c>
      <c r="D13" s="2"/>
      <c r="E13" s="2">
        <v>22</v>
      </c>
      <c r="F13" s="2">
        <v>3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8">
        <f t="shared" si="0"/>
        <v>69</v>
      </c>
    </row>
    <row r="14" spans="1:24">
      <c r="A14" s="2" t="s">
        <v>102</v>
      </c>
      <c r="B14" s="2">
        <v>8</v>
      </c>
      <c r="C14" s="2">
        <v>8</v>
      </c>
      <c r="D14" s="2"/>
      <c r="E14" s="2">
        <v>8</v>
      </c>
      <c r="F14" s="2">
        <v>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8">
        <f t="shared" si="0"/>
        <v>27</v>
      </c>
    </row>
    <row r="15" spans="1:24">
      <c r="A15" s="2" t="s">
        <v>103</v>
      </c>
      <c r="B15" s="2">
        <v>6</v>
      </c>
      <c r="C15" s="2">
        <v>6</v>
      </c>
      <c r="D15" s="2"/>
      <c r="E15" s="2">
        <v>6</v>
      </c>
      <c r="F15" s="2"/>
      <c r="G15" s="2"/>
      <c r="H15" s="2"/>
      <c r="I15" s="2"/>
      <c r="J15" s="2"/>
      <c r="K15" s="2">
        <v>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>
        <v>1</v>
      </c>
      <c r="X15" s="28">
        <f t="shared" si="0"/>
        <v>20</v>
      </c>
    </row>
    <row r="16" spans="1:24">
      <c r="A16" s="2" t="s">
        <v>104</v>
      </c>
      <c r="B16" s="2">
        <v>6</v>
      </c>
      <c r="C16" s="2">
        <v>6</v>
      </c>
      <c r="D16" s="2"/>
      <c r="E16" s="2">
        <v>6</v>
      </c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8">
        <f t="shared" si="0"/>
        <v>19</v>
      </c>
    </row>
    <row r="17" spans="1:24">
      <c r="A17" s="2" t="s">
        <v>105</v>
      </c>
      <c r="B17" s="2">
        <v>14</v>
      </c>
      <c r="C17" s="2">
        <v>14</v>
      </c>
      <c r="D17" s="2"/>
      <c r="E17" s="2">
        <v>14</v>
      </c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8">
        <f t="shared" si="0"/>
        <v>43</v>
      </c>
    </row>
    <row r="18" spans="1:24">
      <c r="A18" s="2" t="s">
        <v>106</v>
      </c>
      <c r="B18" s="2">
        <v>13</v>
      </c>
      <c r="C18" s="2">
        <v>13</v>
      </c>
      <c r="D18" s="2"/>
      <c r="E18" s="2">
        <v>12</v>
      </c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8">
        <f t="shared" si="0"/>
        <v>39</v>
      </c>
    </row>
    <row r="19" spans="1:24">
      <c r="A19" s="2" t="s">
        <v>107</v>
      </c>
      <c r="B19" s="2">
        <v>13</v>
      </c>
      <c r="C19" s="2">
        <v>13</v>
      </c>
      <c r="D19" s="2"/>
      <c r="E19" s="2">
        <v>13</v>
      </c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8">
        <f t="shared" si="0"/>
        <v>40</v>
      </c>
    </row>
    <row r="20" spans="1:24">
      <c r="A20" s="2" t="s">
        <v>108</v>
      </c>
      <c r="B20" s="2">
        <v>11</v>
      </c>
      <c r="C20" s="2">
        <v>11</v>
      </c>
      <c r="D20" s="2"/>
      <c r="E20" s="2">
        <v>11</v>
      </c>
      <c r="F20" s="2">
        <v>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8">
        <f t="shared" si="0"/>
        <v>35</v>
      </c>
    </row>
    <row r="21" spans="1:24">
      <c r="A21" s="2" t="s">
        <v>109</v>
      </c>
      <c r="B21" s="2">
        <v>14</v>
      </c>
      <c r="C21" s="2">
        <v>14</v>
      </c>
      <c r="D21" s="2"/>
      <c r="E21" s="2">
        <v>14</v>
      </c>
      <c r="F21" s="2">
        <v>3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8">
        <f t="shared" si="0"/>
        <v>45</v>
      </c>
    </row>
    <row r="22" spans="1:24">
      <c r="A22" s="2" t="s">
        <v>110</v>
      </c>
      <c r="B22" s="2">
        <v>17</v>
      </c>
      <c r="C22" s="2">
        <v>17</v>
      </c>
      <c r="D22" s="2"/>
      <c r="E22" s="2">
        <v>17</v>
      </c>
      <c r="F22" s="2">
        <v>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8">
        <f t="shared" si="0"/>
        <v>53</v>
      </c>
    </row>
    <row r="23" spans="1:24">
      <c r="A23" s="2" t="s">
        <v>111</v>
      </c>
      <c r="B23" s="2">
        <v>6</v>
      </c>
      <c r="C23" s="2">
        <v>6</v>
      </c>
      <c r="D23" s="2"/>
      <c r="E23" s="2">
        <v>7</v>
      </c>
      <c r="F23" s="2">
        <v>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8">
        <f t="shared" si="0"/>
        <v>25</v>
      </c>
    </row>
    <row r="24" spans="1:24">
      <c r="A24" s="2" t="s">
        <v>112</v>
      </c>
      <c r="B24" s="2">
        <v>17</v>
      </c>
      <c r="C24" s="2">
        <v>17</v>
      </c>
      <c r="D24" s="2">
        <v>1</v>
      </c>
      <c r="E24" s="2">
        <v>17</v>
      </c>
      <c r="F24" s="2">
        <v>4</v>
      </c>
      <c r="G24" s="2"/>
      <c r="H24" s="2"/>
      <c r="I24" s="2"/>
      <c r="J24" s="2"/>
      <c r="K24" s="2">
        <v>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>
        <v>1</v>
      </c>
      <c r="X24" s="28">
        <f t="shared" si="0"/>
        <v>58</v>
      </c>
    </row>
    <row r="25" spans="1:24">
      <c r="A25" s="2" t="s">
        <v>113</v>
      </c>
      <c r="B25" s="2">
        <v>16</v>
      </c>
      <c r="C25" s="2">
        <v>16</v>
      </c>
      <c r="D25" s="2"/>
      <c r="E25" s="2">
        <v>16</v>
      </c>
      <c r="F25" s="2">
        <v>2</v>
      </c>
      <c r="G25" s="2"/>
      <c r="H25" s="2"/>
      <c r="I25" s="2"/>
      <c r="J25" s="2"/>
      <c r="K25" s="2">
        <v>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2</v>
      </c>
      <c r="X25" s="28">
        <f t="shared" si="0"/>
        <v>54</v>
      </c>
    </row>
    <row r="26" spans="1:24">
      <c r="A26" s="2" t="s">
        <v>114</v>
      </c>
      <c r="B26" s="2">
        <v>14</v>
      </c>
      <c r="C26" s="2">
        <v>14</v>
      </c>
      <c r="D26" s="2"/>
      <c r="E26" s="2">
        <v>14</v>
      </c>
      <c r="F26" s="2">
        <v>2</v>
      </c>
      <c r="G26" s="2"/>
      <c r="H26" s="2"/>
      <c r="I26" s="2"/>
      <c r="J26" s="2"/>
      <c r="K26" s="2">
        <v>1</v>
      </c>
      <c r="L26" s="2"/>
      <c r="M26" s="2"/>
      <c r="N26" s="2"/>
      <c r="O26" s="2"/>
      <c r="P26" s="2">
        <v>1</v>
      </c>
      <c r="Q26" s="2"/>
      <c r="R26" s="2"/>
      <c r="S26" s="2"/>
      <c r="T26" s="2"/>
      <c r="U26" s="2"/>
      <c r="V26" s="2"/>
      <c r="W26" s="2">
        <v>1</v>
      </c>
      <c r="X26" s="28">
        <f t="shared" si="0"/>
        <v>47</v>
      </c>
    </row>
    <row r="27" spans="1:24">
      <c r="A27" s="2" t="s">
        <v>115</v>
      </c>
      <c r="B27" s="2">
        <v>15</v>
      </c>
      <c r="C27" s="2">
        <v>15</v>
      </c>
      <c r="D27" s="2"/>
      <c r="E27" s="2">
        <v>15</v>
      </c>
      <c r="F27" s="2">
        <v>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8">
        <f t="shared" si="0"/>
        <v>48</v>
      </c>
    </row>
    <row r="28" spans="1:24">
      <c r="A28" s="2" t="s">
        <v>116</v>
      </c>
      <c r="B28" s="2">
        <v>10</v>
      </c>
      <c r="C28" s="2">
        <v>10</v>
      </c>
      <c r="D28" s="2"/>
      <c r="E28" s="2">
        <v>10</v>
      </c>
      <c r="F28" s="2">
        <v>5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8">
        <f t="shared" si="0"/>
        <v>35</v>
      </c>
    </row>
    <row r="29" spans="1:24">
      <c r="A29" s="2" t="s">
        <v>117</v>
      </c>
      <c r="B29" s="2">
        <v>9</v>
      </c>
      <c r="C29" s="2">
        <v>9</v>
      </c>
      <c r="D29" s="2"/>
      <c r="E29" s="2">
        <v>8</v>
      </c>
      <c r="F29" s="2"/>
      <c r="G29" s="2"/>
      <c r="H29" s="2"/>
      <c r="I29" s="2"/>
      <c r="J29" s="2"/>
      <c r="K29" s="2">
        <v>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>
        <v>1</v>
      </c>
      <c r="X29" s="28">
        <f>SUM(B29:W29)</f>
        <v>28</v>
      </c>
    </row>
    <row r="30" spans="1:2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8"/>
    </row>
    <row r="31" spans="1:24">
      <c r="A31" s="2" t="s">
        <v>14</v>
      </c>
      <c r="B31" s="2">
        <f>SUM(B6:B30)</f>
        <v>264</v>
      </c>
      <c r="C31" s="2">
        <f>SUM(C6:C30)</f>
        <v>264</v>
      </c>
      <c r="D31" s="2">
        <f>SUM(D6:D30)</f>
        <v>1</v>
      </c>
      <c r="E31" s="2">
        <f>SUM(E6:E30)</f>
        <v>263</v>
      </c>
      <c r="F31" s="2">
        <f>SUM(F6:F30)</f>
        <v>41</v>
      </c>
      <c r="G31" s="2"/>
      <c r="H31" s="2"/>
      <c r="I31" s="2"/>
      <c r="J31" s="2"/>
      <c r="K31" s="2">
        <f>SUM(K6:K30)</f>
        <v>8</v>
      </c>
      <c r="L31" s="2"/>
      <c r="M31" s="2">
        <f>SUM(M6:M30)</f>
        <v>3</v>
      </c>
      <c r="N31" s="2"/>
      <c r="O31" s="2"/>
      <c r="P31" s="2">
        <f>SUM(P6:P30)</f>
        <v>1</v>
      </c>
      <c r="Q31" s="2"/>
      <c r="R31" s="2">
        <f>SUM(R6:R30)</f>
        <v>3</v>
      </c>
      <c r="S31" s="2"/>
      <c r="T31" s="2"/>
      <c r="U31" s="2">
        <f>SUM(U6:U30)</f>
        <v>3</v>
      </c>
      <c r="V31" s="2"/>
      <c r="W31" s="2">
        <f>SUM(W6:W30)</f>
        <v>8</v>
      </c>
      <c r="X31" s="28">
        <f>SUM(B31:W31)</f>
        <v>859</v>
      </c>
    </row>
    <row r="32" spans="1:2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</sheetData>
  <mergeCells count="1">
    <mergeCell ref="A1:X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D16" sqref="D16"/>
    </sheetView>
  </sheetViews>
  <sheetFormatPr defaultRowHeight="15"/>
  <sheetData>
    <row r="1" spans="1:6" ht="15" customHeight="1">
      <c r="A1" s="62" t="s">
        <v>92</v>
      </c>
      <c r="B1" s="63"/>
      <c r="C1" s="63"/>
      <c r="D1" s="63"/>
      <c r="E1" s="63"/>
      <c r="F1" s="64"/>
    </row>
    <row r="2" spans="1:6">
      <c r="A2" s="65"/>
      <c r="B2" s="66"/>
      <c r="C2" s="66"/>
      <c r="D2" s="66"/>
      <c r="E2" s="66"/>
      <c r="F2" s="67"/>
    </row>
    <row r="3" spans="1:6">
      <c r="A3" s="6"/>
      <c r="B3" s="6"/>
      <c r="C3" s="12" t="s">
        <v>37</v>
      </c>
      <c r="D3" s="12" t="s">
        <v>22</v>
      </c>
      <c r="E3" s="6"/>
      <c r="F3" s="6"/>
    </row>
    <row r="4" spans="1:6">
      <c r="A4" s="6"/>
      <c r="B4" s="6"/>
      <c r="C4" s="12" t="s">
        <v>88</v>
      </c>
      <c r="D4" s="5">
        <v>4</v>
      </c>
      <c r="E4" s="6"/>
      <c r="F4" s="6"/>
    </row>
    <row r="5" spans="1:6">
      <c r="C5" s="12" t="s">
        <v>11</v>
      </c>
      <c r="D5" s="12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8" t="s">
        <v>90</v>
      </c>
      <c r="B1" s="68"/>
      <c r="C1" s="68"/>
      <c r="D1" s="68"/>
      <c r="E1" s="68"/>
      <c r="F1" s="68"/>
    </row>
    <row r="2" spans="1:6">
      <c r="A2" s="68"/>
      <c r="B2" s="68"/>
      <c r="C2" s="68"/>
      <c r="D2" s="68"/>
      <c r="E2" s="68"/>
      <c r="F2" s="68"/>
    </row>
    <row r="3" spans="1:6">
      <c r="A3" s="6"/>
      <c r="B3" s="6"/>
      <c r="C3" s="12" t="s">
        <v>37</v>
      </c>
      <c r="D3" s="12" t="s">
        <v>38</v>
      </c>
      <c r="E3" s="6"/>
      <c r="F3" s="6"/>
    </row>
    <row r="4" spans="1:6">
      <c r="A4" s="6"/>
      <c r="B4" s="6"/>
      <c r="C4" s="12" t="s">
        <v>88</v>
      </c>
      <c r="D4" s="12">
        <v>0</v>
      </c>
      <c r="E4" s="6"/>
      <c r="F4" s="6"/>
    </row>
    <row r="5" spans="1:6">
      <c r="A5" s="6"/>
      <c r="B5" s="6"/>
      <c r="C5" s="12" t="s">
        <v>11</v>
      </c>
      <c r="D5" s="5">
        <v>0</v>
      </c>
      <c r="E5" s="6"/>
      <c r="F5" s="6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E11" sqref="E11"/>
    </sheetView>
  </sheetViews>
  <sheetFormatPr defaultRowHeight="15"/>
  <sheetData>
    <row r="1" spans="1:6" ht="15" customHeight="1">
      <c r="A1" s="68" t="s">
        <v>91</v>
      </c>
      <c r="B1" s="68"/>
      <c r="C1" s="68"/>
      <c r="D1" s="68"/>
      <c r="E1" s="68"/>
      <c r="F1" s="68"/>
    </row>
    <row r="2" spans="1:6">
      <c r="A2" s="68"/>
      <c r="B2" s="68"/>
      <c r="C2" s="68"/>
      <c r="D2" s="68"/>
      <c r="E2" s="68"/>
      <c r="F2" s="68"/>
    </row>
    <row r="3" spans="1:6">
      <c r="A3" s="7"/>
      <c r="B3" s="7"/>
      <c r="C3" s="12" t="s">
        <v>37</v>
      </c>
      <c r="D3" s="12" t="s">
        <v>21</v>
      </c>
      <c r="E3" s="7"/>
      <c r="F3" s="7"/>
    </row>
    <row r="4" spans="1:6">
      <c r="C4" s="12" t="s">
        <v>88</v>
      </c>
      <c r="D4" s="5">
        <v>4</v>
      </c>
    </row>
    <row r="5" spans="1:6">
      <c r="C5" s="12" t="s">
        <v>11</v>
      </c>
      <c r="D5" s="5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2" t="s">
        <v>85</v>
      </c>
      <c r="B1" s="63"/>
      <c r="C1" s="63"/>
      <c r="D1" s="63"/>
      <c r="E1" s="63"/>
      <c r="F1" s="64"/>
    </row>
    <row r="2" spans="1:6">
      <c r="A2" s="65"/>
      <c r="B2" s="66"/>
      <c r="C2" s="66"/>
      <c r="D2" s="66"/>
      <c r="E2" s="66"/>
      <c r="F2" s="67"/>
    </row>
    <row r="3" spans="1:6">
      <c r="C3" s="12" t="s">
        <v>37</v>
      </c>
      <c r="D3" s="12" t="s">
        <v>23</v>
      </c>
    </row>
    <row r="4" spans="1:6">
      <c r="C4" s="12" t="s">
        <v>86</v>
      </c>
      <c r="D4" s="8">
        <v>35</v>
      </c>
    </row>
    <row r="5" spans="1:6">
      <c r="C5" s="12" t="s">
        <v>11</v>
      </c>
      <c r="D5" s="12">
        <f>SUM(D4:D4)</f>
        <v>35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C10" sqref="C10"/>
    </sheetView>
  </sheetViews>
  <sheetFormatPr defaultRowHeight="15"/>
  <sheetData>
    <row r="1" spans="1:6" ht="15" customHeight="1">
      <c r="A1" s="62" t="s">
        <v>87</v>
      </c>
      <c r="B1" s="63"/>
      <c r="C1" s="63"/>
      <c r="D1" s="63"/>
      <c r="E1" s="63"/>
      <c r="F1" s="64"/>
    </row>
    <row r="2" spans="1:6">
      <c r="A2" s="65"/>
      <c r="B2" s="66"/>
      <c r="C2" s="66"/>
      <c r="D2" s="66"/>
      <c r="E2" s="66"/>
      <c r="F2" s="67"/>
    </row>
    <row r="3" spans="1:6">
      <c r="A3" s="7"/>
      <c r="B3" s="7"/>
      <c r="C3" s="12" t="s">
        <v>88</v>
      </c>
      <c r="D3" s="5">
        <v>88</v>
      </c>
      <c r="E3" s="7"/>
      <c r="F3" s="7"/>
    </row>
    <row r="4" spans="1:6">
      <c r="A4" s="7"/>
      <c r="B4" s="7"/>
      <c r="C4" s="12" t="s">
        <v>11</v>
      </c>
      <c r="D4" s="12">
        <f>SUM(D3:D3)</f>
        <v>88</v>
      </c>
      <c r="E4" s="7"/>
      <c r="F4" s="7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C12" sqref="C12"/>
    </sheetView>
  </sheetViews>
  <sheetFormatPr defaultRowHeight="15"/>
  <sheetData>
    <row r="1" spans="1:6" ht="15" customHeight="1">
      <c r="A1" s="62" t="s">
        <v>89</v>
      </c>
      <c r="B1" s="63"/>
      <c r="C1" s="63"/>
      <c r="D1" s="63"/>
      <c r="E1" s="63"/>
      <c r="F1" s="64"/>
    </row>
    <row r="2" spans="1:6">
      <c r="A2" s="65"/>
      <c r="B2" s="66"/>
      <c r="C2" s="66"/>
      <c r="D2" s="66"/>
      <c r="E2" s="66"/>
      <c r="F2" s="67"/>
    </row>
    <row r="3" spans="1:6">
      <c r="A3" s="7"/>
      <c r="B3" s="7"/>
      <c r="C3" s="12" t="s">
        <v>37</v>
      </c>
      <c r="D3" s="12" t="s">
        <v>39</v>
      </c>
      <c r="E3" s="7"/>
      <c r="F3" s="7"/>
    </row>
    <row r="4" spans="1:6">
      <c r="C4" s="12" t="s">
        <v>88</v>
      </c>
      <c r="D4" s="5">
        <v>88</v>
      </c>
    </row>
    <row r="5" spans="1:6">
      <c r="C5" s="9" t="s">
        <v>11</v>
      </c>
      <c r="D5" s="5">
        <f>SUM(D4:D4)</f>
        <v>88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2023-09-11T10:36:08Z</dcterms:modified>
</cp:coreProperties>
</file>